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ogramatico\"/>
    </mc:Choice>
  </mc:AlternateContent>
  <bookViews>
    <workbookView xWindow="0" yWindow="0" windowWidth="15636" windowHeight="2796"/>
  </bookViews>
  <sheets>
    <sheet name="Resultado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  <c r="G24" i="1" l="1"/>
  <c r="G23" i="1" s="1"/>
  <c r="G10" i="1" l="1"/>
  <c r="G40" i="1"/>
  <c r="D23" i="1"/>
  <c r="D10" i="1" s="1"/>
  <c r="C23" i="1"/>
  <c r="C10" i="1" s="1"/>
  <c r="C40" i="1" l="1"/>
  <c r="D40" i="1"/>
</calcChain>
</file>

<file path=xl/sharedStrings.xml><?xml version="1.0" encoding="utf-8"?>
<sst xmlns="http://schemas.openxmlformats.org/spreadsheetml/2006/main" count="48" uniqueCount="48">
  <si>
    <t>MUNICIPIO DE CAMPECHE</t>
  </si>
  <si>
    <t>Gasto por Categoría Programática</t>
  </si>
  <si>
    <t xml:space="preserve"> Del 01 de Enero de 2023 Al 30 de Septiembre de 2023</t>
  </si>
  <si>
    <t>Concepto</t>
  </si>
  <si>
    <t>Egresos</t>
  </si>
  <si>
    <t>Subejercicio</t>
  </si>
  <si>
    <t>Aprobado</t>
  </si>
  <si>
    <t>Ampliaciones/Reducciones</t>
  </si>
  <si>
    <t>Modificado</t>
  </si>
  <si>
    <t>Devengado</t>
  </si>
  <si>
    <t>Pagado</t>
  </si>
  <si>
    <t>1</t>
  </si>
  <si>
    <t>2</t>
  </si>
  <si>
    <t>3=(1 + 2)</t>
  </si>
  <si>
    <t>4</t>
  </si>
  <si>
    <t>5</t>
  </si>
  <si>
    <t>6=(3 - 4)</t>
  </si>
  <si>
    <t>Programas</t>
  </si>
  <si>
    <t xml:space="preserve">       Subsidios: Sector Social y Privado o Entidades Federativas y Municipios</t>
  </si>
  <si>
    <t xml:space="preserve">                   Sujetos a Reglas de Operación</t>
  </si>
  <si>
    <t xml:space="preserve">                   Otros Subsidios</t>
  </si>
  <si>
    <t xml:space="preserve">       Desempeño de las Funciones</t>
  </si>
  <si>
    <t xml:space="preserve">                   Prestación de Servicios Públicos</t>
  </si>
  <si>
    <t xml:space="preserve">                   Provisión de Bienes Públicos</t>
  </si>
  <si>
    <t xml:space="preserve">                   Planeación, seguimiento y evaluación de políticas públicas</t>
  </si>
  <si>
    <t xml:space="preserve">                   Promoción y fomento</t>
  </si>
  <si>
    <t xml:space="preserve">                   Regulación y supervisión</t>
  </si>
  <si>
    <t xml:space="preserve">                   Funciones de las Fuerzas Armadas (Únicamente Gobierno Federal)</t>
  </si>
  <si>
    <t xml:space="preserve">                   Específicos</t>
  </si>
  <si>
    <t xml:space="preserve">                   Proyectos de Inversión</t>
  </si>
  <si>
    <t xml:space="preserve">       Administrativos y de Apoyo</t>
  </si>
  <si>
    <t xml:space="preserve">                   Apoyo al proceso presupuestario y para mejorar la eficiencia institucional</t>
  </si>
  <si>
    <t xml:space="preserve">                   Apoyo a la función pública y al mejoramiento de la gestión</t>
  </si>
  <si>
    <t xml:space="preserve">                   Operaciones ajenas</t>
  </si>
  <si>
    <t xml:space="preserve">       Compromisos</t>
  </si>
  <si>
    <t xml:space="preserve">                   Obligaciones de cumplimiento de resolución jurisdiccional</t>
  </si>
  <si>
    <t xml:space="preserve">                   Desastres Naturales</t>
  </si>
  <si>
    <t xml:space="preserve">       Obligaciones</t>
  </si>
  <si>
    <t xml:space="preserve">                   Pensiones y jubilaciones</t>
  </si>
  <si>
    <t xml:space="preserve">                   Aportaciones a la seguridad social</t>
  </si>
  <si>
    <t xml:space="preserve">                   Aportaciones a fondos de estabilización</t>
  </si>
  <si>
    <t xml:space="preserve">                   Aportaciones a fondos de inversión y reestructura de pensiones</t>
  </si>
  <si>
    <t xml:space="preserve">       Programas de Gasto Federalizado (Gobierno Federal)</t>
  </si>
  <si>
    <t xml:space="preserve">                   Gasto Federalizado</t>
  </si>
  <si>
    <t xml:space="preserve">       Participaciones a entidades federativas y municipios</t>
  </si>
  <si>
    <t xml:space="preserve">       Costo financiero, deuda o apoyos a deudores y ahorradores de la banca</t>
  </si>
  <si>
    <t xml:space="preserve">       Adeudos de ejercicios fiscales anteriores</t>
  </si>
  <si>
    <t xml:space="preserve">  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</si>
</sst>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134"/>
    </font>
    <font>
      <b/>
      <sz val="9"/>
      <name val="Arial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8" fillId="0" borderId="0" xfId="0" applyFont="1" applyFill="1"/>
    <xf numFmtId="0" fontId="20" fillId="0" borderId="0" xfId="0" applyFont="1" applyFill="1"/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left" vertical="top" wrapText="1"/>
    </xf>
    <xf numFmtId="43" fontId="19" fillId="0" borderId="18" xfId="1" applyFont="1" applyFill="1" applyBorder="1" applyAlignment="1" applyProtection="1">
      <alignment vertical="top"/>
    </xf>
    <xf numFmtId="43" fontId="19" fillId="0" borderId="19" xfId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horizontal="left" vertical="top" wrapText="1"/>
    </xf>
    <xf numFmtId="43" fontId="19" fillId="0" borderId="21" xfId="1" applyFont="1" applyFill="1" applyBorder="1" applyAlignment="1" applyProtection="1">
      <alignment vertical="top"/>
    </xf>
    <xf numFmtId="43" fontId="19" fillId="0" borderId="22" xfId="1" applyFont="1" applyFill="1" applyBorder="1" applyAlignment="1" applyProtection="1">
      <alignment vertical="top"/>
    </xf>
    <xf numFmtId="0" fontId="21" fillId="0" borderId="20" xfId="0" applyNumberFormat="1" applyFont="1" applyFill="1" applyBorder="1" applyAlignment="1" applyProtection="1">
      <alignment horizontal="left" vertical="top" wrapText="1"/>
    </xf>
    <xf numFmtId="43" fontId="21" fillId="0" borderId="21" xfId="1" applyFont="1" applyFill="1" applyBorder="1" applyAlignment="1" applyProtection="1">
      <alignment vertical="top"/>
    </xf>
    <xf numFmtId="43" fontId="21" fillId="0" borderId="22" xfId="1" applyFont="1" applyFill="1" applyBorder="1" applyAlignment="1" applyProtection="1">
      <alignment vertical="top"/>
    </xf>
    <xf numFmtId="0" fontId="22" fillId="0" borderId="23" xfId="0" applyNumberFormat="1" applyFont="1" applyFill="1" applyBorder="1" applyAlignment="1" applyProtection="1">
      <alignment horizontal="left" wrapText="1"/>
    </xf>
    <xf numFmtId="164" fontId="22" fillId="0" borderId="24" xfId="0" applyNumberFormat="1" applyFont="1" applyFill="1" applyBorder="1" applyAlignment="1" applyProtection="1"/>
    <xf numFmtId="164" fontId="22" fillId="0" borderId="25" xfId="0" applyNumberFormat="1" applyFont="1" applyFill="1" applyBorder="1" applyAlignment="1" applyProtection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125506</xdr:colOff>
      <xdr:row>0</xdr:row>
      <xdr:rowOff>161365</xdr:rowOff>
    </xdr:from>
    <xdr:to>
      <xdr:col>0</xdr:col>
      <xdr:colOff>2043953</xdr:colOff>
      <xdr:row>6</xdr:row>
      <xdr:rowOff>12710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06" y="161365"/>
          <a:ext cx="1918447" cy="80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2868708</xdr:colOff>
      <xdr:row>44</xdr:row>
      <xdr:rowOff>44824</xdr:rowOff>
    </xdr:from>
    <xdr:to>
      <xdr:col>5</xdr:col>
      <xdr:colOff>745865</xdr:colOff>
      <xdr:row>47</xdr:row>
      <xdr:rowOff>62754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2868708" y="8606118"/>
          <a:ext cx="6366733" cy="555812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33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5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="85" workbookViewId="0">
      <selection activeCell="C9" sqref="C9"/>
    </sheetView>
  </sheetViews>
  <sheetFormatPr baseColWidth="10" defaultColWidth="11.109375" defaultRowHeight="14.4"/>
  <cols>
    <col min="1" max="1" width="49.88671875" style="1" customWidth="1"/>
    <col min="2" max="2" width="18.5546875" style="1" customWidth="1"/>
    <col min="3" max="3" width="18.109375" style="1" customWidth="1"/>
    <col min="4" max="7" width="18.5546875" style="1" customWidth="1"/>
    <col min="8" max="16384" width="11.109375" style="1"/>
  </cols>
  <sheetData>
    <row r="1" spans="1:7">
      <c r="A1" s="23" t="s">
        <v>0</v>
      </c>
      <c r="B1" s="23"/>
      <c r="C1" s="23"/>
      <c r="D1" s="23"/>
      <c r="E1" s="23"/>
      <c r="F1" s="23"/>
      <c r="G1" s="23"/>
    </row>
    <row r="2" spans="1:7">
      <c r="A2" s="23" t="s">
        <v>1</v>
      </c>
      <c r="B2" s="23"/>
      <c r="C2" s="23"/>
      <c r="D2" s="23"/>
      <c r="E2" s="23"/>
      <c r="F2" s="23"/>
      <c r="G2" s="23"/>
    </row>
    <row r="3" spans="1:7">
      <c r="A3" s="23" t="s">
        <v>2</v>
      </c>
      <c r="B3" s="23"/>
      <c r="C3" s="23"/>
      <c r="D3" s="23"/>
      <c r="E3" s="23"/>
      <c r="F3" s="23"/>
      <c r="G3" s="23"/>
    </row>
    <row r="4" spans="1:7">
      <c r="A4" s="23"/>
      <c r="B4" s="23"/>
      <c r="C4" s="23"/>
      <c r="D4" s="23"/>
      <c r="E4" s="23"/>
      <c r="F4" s="23"/>
      <c r="G4" s="23"/>
    </row>
    <row r="5" spans="1:7">
      <c r="A5" s="24"/>
      <c r="B5" s="24"/>
      <c r="C5" s="24"/>
      <c r="D5" s="24"/>
      <c r="E5" s="24"/>
      <c r="F5" s="24"/>
      <c r="G5" s="24"/>
    </row>
    <row r="6" spans="1:7" ht="4.2" customHeight="1">
      <c r="A6" s="3"/>
      <c r="B6" s="3"/>
      <c r="C6" s="3"/>
      <c r="D6" s="3"/>
      <c r="E6" s="3"/>
      <c r="F6" s="3"/>
      <c r="G6" s="3"/>
    </row>
    <row r="7" spans="1:7" ht="13.2" customHeight="1">
      <c r="A7" s="17" t="s">
        <v>3</v>
      </c>
      <c r="B7" s="20" t="s">
        <v>4</v>
      </c>
      <c r="C7" s="21"/>
      <c r="D7" s="21"/>
      <c r="E7" s="21"/>
      <c r="F7" s="22"/>
      <c r="G7" s="17" t="s">
        <v>5</v>
      </c>
    </row>
    <row r="8" spans="1:7" ht="24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19"/>
    </row>
    <row r="9" spans="1:7">
      <c r="A9" s="19"/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16</v>
      </c>
    </row>
    <row r="10" spans="1:7">
      <c r="A10" s="5" t="s">
        <v>17</v>
      </c>
      <c r="B10" s="6">
        <v>1781650970.3199999</v>
      </c>
      <c r="C10" s="6">
        <f>C11+C14+C23+C27</f>
        <v>67347305.689999998</v>
      </c>
      <c r="D10" s="6">
        <f>D11+D14+D23+D27</f>
        <v>1848998276.01</v>
      </c>
      <c r="E10" s="6">
        <f t="shared" ref="E10:G10" si="0">E11+E14+E23+E27</f>
        <v>1084550951</v>
      </c>
      <c r="F10" s="6">
        <f t="shared" si="0"/>
        <v>1012312205.9499999</v>
      </c>
      <c r="G10" s="7">
        <f t="shared" si="0"/>
        <v>764447325.00999999</v>
      </c>
    </row>
    <row r="11" spans="1:7" ht="24">
      <c r="A11" s="8" t="s">
        <v>18</v>
      </c>
      <c r="B11" s="9">
        <v>5402915</v>
      </c>
      <c r="C11" s="9">
        <v>181647.54</v>
      </c>
      <c r="D11" s="9">
        <v>5584562.54</v>
      </c>
      <c r="E11" s="9">
        <v>4021665.33</v>
      </c>
      <c r="F11" s="9">
        <v>3616985.56</v>
      </c>
      <c r="G11" s="10">
        <v>1562897.21</v>
      </c>
    </row>
    <row r="12" spans="1:7">
      <c r="A12" s="11" t="s">
        <v>19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3">
        <v>0</v>
      </c>
    </row>
    <row r="13" spans="1:7">
      <c r="A13" s="11" t="s">
        <v>20</v>
      </c>
      <c r="B13" s="12">
        <v>5402915</v>
      </c>
      <c r="C13" s="12">
        <v>181647.54</v>
      </c>
      <c r="D13" s="12">
        <v>5584562.54</v>
      </c>
      <c r="E13" s="12">
        <v>4021665.33</v>
      </c>
      <c r="F13" s="12">
        <v>3616985.56</v>
      </c>
      <c r="G13" s="13">
        <v>1562897.21</v>
      </c>
    </row>
    <row r="14" spans="1:7">
      <c r="A14" s="8" t="s">
        <v>21</v>
      </c>
      <c r="B14" s="9">
        <v>1303823849.04</v>
      </c>
      <c r="C14" s="9">
        <v>30375660.879999999</v>
      </c>
      <c r="D14" s="9">
        <v>1334199509.9200001</v>
      </c>
      <c r="E14" s="9">
        <v>823360124.33000004</v>
      </c>
      <c r="F14" s="9">
        <v>773601929.63</v>
      </c>
      <c r="G14" s="10">
        <v>510839385.58999997</v>
      </c>
    </row>
    <row r="15" spans="1:7">
      <c r="A15" s="11" t="s">
        <v>22</v>
      </c>
      <c r="B15" s="12">
        <v>1084180211.7</v>
      </c>
      <c r="C15" s="12">
        <v>17242965.690000001</v>
      </c>
      <c r="D15" s="12">
        <v>1101423177.3900001</v>
      </c>
      <c r="E15" s="12">
        <v>706640864.51999998</v>
      </c>
      <c r="F15" s="12">
        <v>666326424.64999998</v>
      </c>
      <c r="G15" s="13">
        <v>394782312.87</v>
      </c>
    </row>
    <row r="16" spans="1:7">
      <c r="A16" s="11" t="s">
        <v>23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3">
        <v>0</v>
      </c>
    </row>
    <row r="17" spans="1:7" ht="22.8">
      <c r="A17" s="11" t="s">
        <v>24</v>
      </c>
      <c r="B17" s="12">
        <v>20811438.510000002</v>
      </c>
      <c r="C17" s="12">
        <v>1149237.6200000001</v>
      </c>
      <c r="D17" s="12">
        <v>21960676.129999999</v>
      </c>
      <c r="E17" s="12">
        <v>11088823.5</v>
      </c>
      <c r="F17" s="12">
        <v>9932586.5</v>
      </c>
      <c r="G17" s="13">
        <v>10871852.630000001</v>
      </c>
    </row>
    <row r="18" spans="1:7">
      <c r="A18" s="11" t="s">
        <v>25</v>
      </c>
      <c r="B18" s="12">
        <v>45701885.350000001</v>
      </c>
      <c r="C18" s="12">
        <v>1732771.97</v>
      </c>
      <c r="D18" s="12">
        <v>47434657.32</v>
      </c>
      <c r="E18" s="12">
        <v>33931214.890000001</v>
      </c>
      <c r="F18" s="12">
        <v>30715992.699999999</v>
      </c>
      <c r="G18" s="13">
        <v>13503442.43</v>
      </c>
    </row>
    <row r="19" spans="1:7">
      <c r="A19" s="11" t="s">
        <v>26</v>
      </c>
      <c r="B19" s="12">
        <v>46064672.939999998</v>
      </c>
      <c r="C19" s="12">
        <v>3761740.15</v>
      </c>
      <c r="D19" s="12">
        <v>49826413.090000004</v>
      </c>
      <c r="E19" s="12">
        <v>34084639.710000001</v>
      </c>
      <c r="F19" s="12">
        <v>30377189.010000002</v>
      </c>
      <c r="G19" s="13">
        <v>15741773.380000001</v>
      </c>
    </row>
    <row r="20" spans="1:7" ht="22.8">
      <c r="A20" s="11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</row>
    <row r="21" spans="1:7">
      <c r="A21" s="11" t="s">
        <v>28</v>
      </c>
      <c r="B21" s="12">
        <v>29739988</v>
      </c>
      <c r="C21" s="12">
        <v>154119</v>
      </c>
      <c r="D21" s="12">
        <v>29894107</v>
      </c>
      <c r="E21" s="12">
        <v>21988818.399999999</v>
      </c>
      <c r="F21" s="12">
        <v>21957911.800000001</v>
      </c>
      <c r="G21" s="13">
        <v>7905288.5999999996</v>
      </c>
    </row>
    <row r="22" spans="1:7">
      <c r="A22" s="11" t="s">
        <v>29</v>
      </c>
      <c r="B22" s="12">
        <v>77325652.540000007</v>
      </c>
      <c r="C22" s="12">
        <v>6334826.4500000002</v>
      </c>
      <c r="D22" s="12">
        <v>83660478.989999995</v>
      </c>
      <c r="E22" s="12">
        <v>15625763.310000001</v>
      </c>
      <c r="F22" s="12">
        <v>14291824.970000001</v>
      </c>
      <c r="G22" s="13">
        <v>68034715.680000007</v>
      </c>
    </row>
    <row r="23" spans="1:7">
      <c r="A23" s="8" t="s">
        <v>30</v>
      </c>
      <c r="B23" s="9">
        <v>455424284.82999998</v>
      </c>
      <c r="C23" s="9">
        <f>SUM(C24:C26)</f>
        <v>35981332.390000001</v>
      </c>
      <c r="D23" s="9">
        <f>SUM(D24:D26)</f>
        <v>491405617.22000003</v>
      </c>
      <c r="E23" s="9">
        <v>248018602.53</v>
      </c>
      <c r="F23" s="9">
        <v>226752750.16</v>
      </c>
      <c r="G23" s="10">
        <f>SUM(G24:G26)</f>
        <v>243387014.69000003</v>
      </c>
    </row>
    <row r="24" spans="1:7" ht="22.8">
      <c r="A24" s="11" t="s">
        <v>31</v>
      </c>
      <c r="B24" s="12">
        <v>444430419.12</v>
      </c>
      <c r="C24" s="12">
        <v>35760394.100000001</v>
      </c>
      <c r="D24" s="12">
        <v>480190813.22000003</v>
      </c>
      <c r="E24" s="12">
        <v>240344933.59</v>
      </c>
      <c r="F24" s="12">
        <v>219887389.38</v>
      </c>
      <c r="G24" s="13">
        <f>D24-E24</f>
        <v>239845879.63000003</v>
      </c>
    </row>
    <row r="25" spans="1:7">
      <c r="A25" s="11" t="s">
        <v>32</v>
      </c>
      <c r="B25" s="12">
        <v>10993865.710000001</v>
      </c>
      <c r="C25" s="12">
        <v>220938.29</v>
      </c>
      <c r="D25" s="12">
        <v>11214804</v>
      </c>
      <c r="E25" s="12">
        <v>7673668.9400000004</v>
      </c>
      <c r="F25" s="12">
        <v>6865360.7800000003</v>
      </c>
      <c r="G25" s="13">
        <v>3541135.06</v>
      </c>
    </row>
    <row r="26" spans="1:7">
      <c r="A26" s="11" t="s">
        <v>33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7">
      <c r="A27" s="8" t="s">
        <v>34</v>
      </c>
      <c r="B27" s="9">
        <v>16999921.449999999</v>
      </c>
      <c r="C27" s="9">
        <v>808664.88</v>
      </c>
      <c r="D27" s="9">
        <v>17808586.329999998</v>
      </c>
      <c r="E27" s="9">
        <v>9150558.8100000005</v>
      </c>
      <c r="F27" s="9">
        <v>8340540.5999999996</v>
      </c>
      <c r="G27" s="10">
        <v>8658027.5199999996</v>
      </c>
    </row>
    <row r="28" spans="1:7">
      <c r="A28" s="11" t="s">
        <v>35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3">
        <v>0</v>
      </c>
    </row>
    <row r="29" spans="1:7">
      <c r="A29" s="11" t="s">
        <v>36</v>
      </c>
      <c r="B29" s="12">
        <v>16999921.449999999</v>
      </c>
      <c r="C29" s="12">
        <v>808664.88</v>
      </c>
      <c r="D29" s="12">
        <v>17808586.329999998</v>
      </c>
      <c r="E29" s="12">
        <v>9150558.8100000005</v>
      </c>
      <c r="F29" s="12">
        <v>8340540.5999999996</v>
      </c>
      <c r="G29" s="13">
        <v>8658027.5199999996</v>
      </c>
    </row>
    <row r="30" spans="1:7">
      <c r="A30" s="8" t="s">
        <v>37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10">
        <v>0</v>
      </c>
    </row>
    <row r="31" spans="1:7">
      <c r="A31" s="11" t="s">
        <v>38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3">
        <v>0</v>
      </c>
    </row>
    <row r="32" spans="1:7">
      <c r="A32" s="11" t="s">
        <v>39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v>0</v>
      </c>
    </row>
    <row r="33" spans="1:7">
      <c r="A33" s="11" t="s">
        <v>40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v>0</v>
      </c>
    </row>
    <row r="34" spans="1:7" ht="22.8">
      <c r="A34" s="11" t="s">
        <v>41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v>0</v>
      </c>
    </row>
    <row r="35" spans="1:7">
      <c r="A35" s="8" t="s">
        <v>42</v>
      </c>
      <c r="B35" s="9">
        <v>0</v>
      </c>
      <c r="C35" s="9">
        <v>587745</v>
      </c>
      <c r="D35" s="9">
        <v>587745</v>
      </c>
      <c r="E35" s="9">
        <v>267979.32</v>
      </c>
      <c r="F35" s="9">
        <v>123000</v>
      </c>
      <c r="G35" s="10">
        <v>319765.68</v>
      </c>
    </row>
    <row r="36" spans="1:7">
      <c r="A36" s="11" t="s">
        <v>43</v>
      </c>
      <c r="B36" s="12">
        <v>0</v>
      </c>
      <c r="C36" s="12">
        <v>587745</v>
      </c>
      <c r="D36" s="12">
        <v>587745</v>
      </c>
      <c r="E36" s="12">
        <v>267979.32</v>
      </c>
      <c r="F36" s="12">
        <v>123000</v>
      </c>
      <c r="G36" s="13">
        <v>319765.68</v>
      </c>
    </row>
    <row r="37" spans="1:7">
      <c r="A37" s="8" t="s">
        <v>44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10">
        <v>0</v>
      </c>
    </row>
    <row r="38" spans="1:7" ht="24">
      <c r="A38" s="8" t="s">
        <v>45</v>
      </c>
      <c r="B38" s="9">
        <v>95522618.379999995</v>
      </c>
      <c r="C38" s="9">
        <v>1330840.3700000001</v>
      </c>
      <c r="D38" s="9">
        <v>96853458.75</v>
      </c>
      <c r="E38" s="9">
        <v>83502548.549999997</v>
      </c>
      <c r="F38" s="9">
        <v>75934959.930000007</v>
      </c>
      <c r="G38" s="10">
        <v>13350910.199999999</v>
      </c>
    </row>
    <row r="39" spans="1:7">
      <c r="A39" s="8" t="s">
        <v>46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10">
        <v>0</v>
      </c>
    </row>
    <row r="40" spans="1:7">
      <c r="A40" s="14" t="s">
        <v>47</v>
      </c>
      <c r="B40" s="15">
        <v>1877173588.7</v>
      </c>
      <c r="C40" s="15">
        <f>C38+C35+C27+C23+C14+C11</f>
        <v>69265891.060000002</v>
      </c>
      <c r="D40" s="15">
        <f>D38+D35+D27+D23+D14+D11</f>
        <v>1946439479.7600002</v>
      </c>
      <c r="E40" s="15">
        <v>1168321478.8699999</v>
      </c>
      <c r="F40" s="15">
        <v>1088370165.8800001</v>
      </c>
      <c r="G40" s="16">
        <f>G38+G35+G27+G23+G14+G11</f>
        <v>778118000.8900001</v>
      </c>
    </row>
    <row r="41" spans="1:7" s="2" customFormat="1">
      <c r="A41" s="1"/>
      <c r="B41" s="1"/>
      <c r="C41" s="1"/>
      <c r="D41" s="1"/>
      <c r="E41" s="1"/>
      <c r="F41" s="1"/>
      <c r="G41" s="1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rintOptions horizontalCentered="1"/>
  <pageMargins left="0.31496062992125984" right="0.11811023622047245" top="0.15748031496062992" bottom="0.15748031496062992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2023-10-19T19:40:10Z</cp:lastPrinted>
  <dcterms:created xsi:type="dcterms:W3CDTF">2023-10-13T17:39:22Z</dcterms:created>
  <dcterms:modified xsi:type="dcterms:W3CDTF">2023-10-19T19:41:56Z</dcterms:modified>
</cp:coreProperties>
</file>