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lie Pc\Downloads\Documents\2023\DICIEMBRE\TRIMESTRAL\LDF\"/>
    </mc:Choice>
  </mc:AlternateContent>
  <bookViews>
    <workbookView xWindow="0" yWindow="0" windowWidth="19200" windowHeight="7200"/>
  </bookViews>
  <sheets>
    <sheet name="Estados-Finan" sheetId="1" r:id="rId1"/>
  </sheets>
  <definedNames>
    <definedName name="_xlnm.Print_Titles" localSheetId="0">'Estados-Finan'!$1:$7</definedName>
  </definedNames>
  <calcPr calcId="162913"/>
</workbook>
</file>

<file path=xl/calcChain.xml><?xml version="1.0" encoding="utf-8"?>
<calcChain xmlns="http://schemas.openxmlformats.org/spreadsheetml/2006/main">
  <c r="E72" i="1" l="1"/>
  <c r="E71" i="1"/>
  <c r="E62" i="1"/>
  <c r="B58" i="1"/>
  <c r="B47" i="1"/>
  <c r="B59" i="1" s="1"/>
  <c r="B26" i="1"/>
  <c r="B18" i="1"/>
</calcChain>
</file>

<file path=xl/sharedStrings.xml><?xml version="1.0" encoding="utf-8"?>
<sst xmlns="http://schemas.openxmlformats.org/spreadsheetml/2006/main" count="182" uniqueCount="126">
  <si>
    <t>MUNICIPIO DE CAMPECHE</t>
  </si>
  <si>
    <t xml:space="preserve"> </t>
  </si>
  <si>
    <t>Estado de Situación Financiera Detallado - LDF</t>
  </si>
  <si>
    <t>Al 31 de diciembre de 2022 y al 31 de diciembre de 2023</t>
  </si>
  <si>
    <t>(CIFRAS EN PESOS)</t>
  </si>
  <si>
    <t>Concepto</t>
  </si>
  <si>
    <t>31 de diciembre de 2023 (d)</t>
  </si>
  <si>
    <t>31 de diciembre de 2022  (e)</t>
  </si>
  <si>
    <t xml:space="preserve">Concepto </t>
  </si>
  <si>
    <t xml:space="preserve">     ACTIVO</t>
  </si>
  <si>
    <t xml:space="preserve">     PASIVO</t>
  </si>
  <si>
    <t xml:space="preserve">          Activo Circulante</t>
  </si>
  <si>
    <t xml:space="preserve">          Pasivo Circulante</t>
  </si>
  <si>
    <t xml:space="preserve">               a. Efectivo y Equivalentes (a=a1+a2+a3+a4+a5+a6+a7)</t>
  </si>
  <si>
    <t xml:space="preserve">               a. Cuentas por Pagar a Corto Plazo (a=a1+a2+a3+a4+a5+a6+a7+a8+a9)</t>
  </si>
  <si>
    <t xml:space="preserve">                    a1) Efectivo</t>
  </si>
  <si>
    <t xml:space="preserve">                    a1) Servicios Personales por Pagar a Corto Plazo</t>
  </si>
  <si>
    <t xml:space="preserve">                    a2) Bancos/Tesorería</t>
  </si>
  <si>
    <t xml:space="preserve">                    a2) Proveedores por Pagar a Corto Plazo</t>
  </si>
  <si>
    <t xml:space="preserve">                    a3) Bancos/Dependencias y Otros</t>
  </si>
  <si>
    <t xml:space="preserve">                    a3) Contratistas por Obras Públicas por Pagar a Corto Plazo</t>
  </si>
  <si>
    <t xml:space="preserve">                    a4) Inversiones Temporales (Hasta 3 meses)</t>
  </si>
  <si>
    <t xml:space="preserve">                    a4) Participaciones y Aportaciones por Pagar a Corto Plazo</t>
  </si>
  <si>
    <t xml:space="preserve">                    a5) Fondos con Afectación Especfica</t>
  </si>
  <si>
    <t xml:space="preserve">                    a5) Transferencias Otorgadas por Pagar a Corto Plazo</t>
  </si>
  <si>
    <t xml:space="preserve">                    a6) Depósitos de Fondos de Terceros en Garantía y/o Administración</t>
  </si>
  <si>
    <t xml:space="preserve">                    a6) Intereses, Comisiones y Otros Gastos de la Deuda Pública por Pagar a Corto Plazo</t>
  </si>
  <si>
    <t xml:space="preserve">                    a7) Otros Efectivos y Equivalentes</t>
  </si>
  <si>
    <t xml:space="preserve">                    a7) Retenciones y Contribuciones por Pagar a Corto Plazo</t>
  </si>
  <si>
    <t xml:space="preserve">               b. Derechos a Recibir Efectivo o Equivalentes (b=b1+b2+b3+b4+b5+b6+b7)</t>
  </si>
  <si>
    <t xml:space="preserve">                    a8) Devoluciones de la Ley de Ingresos por Pagar a Corto Plazo</t>
  </si>
  <si>
    <t xml:space="preserve">                    b1) Inversiones Financieras de Corto Plazo</t>
  </si>
  <si>
    <t xml:space="preserve">                    a9) Otras Cuentas por Pagar a Corto Plazo</t>
  </si>
  <si>
    <t xml:space="preserve">                    b2) Cuentas por Cobrar a Corto Plazo</t>
  </si>
  <si>
    <t xml:space="preserve">               b. Documentos por Pagar a Corto Plazo (b=b1+b2+b3)</t>
  </si>
  <si>
    <t xml:space="preserve">                    b3) Deudores Diversos por Cobrar a Corto Plazo</t>
  </si>
  <si>
    <t xml:space="preserve">                    b1) Documentos Comerciales por Pagar a Corto Plazo</t>
  </si>
  <si>
    <t xml:space="preserve">                    b4) Ingresos por Recuperar a Corto Plazo</t>
  </si>
  <si>
    <t xml:space="preserve">                    b2) Documentos con Contratistas por Obras Públicas por Pagar a Corto Plazo</t>
  </si>
  <si>
    <t xml:space="preserve">                    b5) Deudores por Anticipos de la Tesorería a Corto Plazo</t>
  </si>
  <si>
    <t xml:space="preserve">                    b3) Otros Documentos por Pagar a Corto Plazo</t>
  </si>
  <si>
    <t xml:space="preserve">                    b6) Préstamos Otorgados a Corto Plazo</t>
  </si>
  <si>
    <t xml:space="preserve">               c. Porción a Corto Plazo de la Deuda Pública a Largo Plazo (c=c1+c2)</t>
  </si>
  <si>
    <t xml:space="preserve">                    b7) Otros Derechos a Recibir Efectivo o Equivalentes a Corto Plazo</t>
  </si>
  <si>
    <t xml:space="preserve">                    c1) Porción a Corto Plazo de la Deuda Pública</t>
  </si>
  <si>
    <t xml:space="preserve">               c. Derechos a Recibir Bienes o Servicios (c=c1+c2+c3+c4+c5)</t>
  </si>
  <si>
    <t xml:space="preserve">                    c2) Porción a Corto Plazo de Arrendamiento Financiero</t>
  </si>
  <si>
    <t xml:space="preserve">                    c1) Anticipo a Proveedores por Adquisición de Bienes y Prestación de Servicios a Corto Plazo</t>
  </si>
  <si>
    <t xml:space="preserve">               d. Títulos y Valores a Corto Plazo</t>
  </si>
  <si>
    <t xml:space="preserve">                    c2) Anticipo a Proveedores por Adquisición de Bienes Inmuebles y Muebles a Corto Plazo</t>
  </si>
  <si>
    <t xml:space="preserve">               e. Pasivos Diferidos a Corto Plazo (e=e1+e2+e3)</t>
  </si>
  <si>
    <t xml:space="preserve">                    c3) Anticipo a Proveedores por Adquisición de Bienes Intangibles a Corto Plazo</t>
  </si>
  <si>
    <t xml:space="preserve">                    e1) Ingresos Cobrados por Adelantado a Corto Plazo</t>
  </si>
  <si>
    <t xml:space="preserve">                    c4) Anticipo a Contratistas por Obras Públicas a Corto Plazo</t>
  </si>
  <si>
    <t xml:space="preserve">                    e2) Intereses Cobrados por Adelantado a Corto Plazo</t>
  </si>
  <si>
    <t xml:space="preserve">                    c5) Otros Derechos a Recibir Bienes o Servicios a Corto Plazo</t>
  </si>
  <si>
    <t xml:space="preserve">                    e3) Otros Pasivos Diferidos a Corto Plazo</t>
  </si>
  <si>
    <t xml:space="preserve">               d. Inventarios (d=d1+d2+d3+d4+d5)</t>
  </si>
  <si>
    <t xml:space="preserve">               f. Fondos y Bienes de Terceros en Garantía y/o Administración a Corto Plazo(f=f1+f2+f3+f4+f5+f6)</t>
  </si>
  <si>
    <t xml:space="preserve">                    d1) Inventario de Mercancías para Venta</t>
  </si>
  <si>
    <t xml:space="preserve">                    f1) Fondos en Garantía a Corto Plazo</t>
  </si>
  <si>
    <t xml:space="preserve">                    d2) Inventario de Mercancías Terminadas</t>
  </si>
  <si>
    <t xml:space="preserve">                    f2) Fondos en Administración a Corto Plazo</t>
  </si>
  <si>
    <t xml:space="preserve">                    d3) Inventario de Mercancías en Proceso de Elaboración</t>
  </si>
  <si>
    <t xml:space="preserve">                    f3) Fondos Contingentes a Corto Plazo</t>
  </si>
  <si>
    <t xml:space="preserve">                    d4) Inventario de Materias Primas, Materiales y Suministros para Producción</t>
  </si>
  <si>
    <t xml:space="preserve">                    f4) Fondos de Fideicomisos, Mandatos y Contratos Análogos a Corto Plazo</t>
  </si>
  <si>
    <t xml:space="preserve">                    d5) Bienes en Tránsito</t>
  </si>
  <si>
    <t xml:space="preserve">                    f5) Otros Fondos de Terceros en Garantía y/o Administración a Corto Plazo</t>
  </si>
  <si>
    <t xml:space="preserve">               e. Almacenes</t>
  </si>
  <si>
    <t xml:space="preserve">                    f6) Valores y Bienes en Garantía a Corto Plazo</t>
  </si>
  <si>
    <t xml:space="preserve">               f. Estimación por Pérdida o Deterioro de Activos Circulantes (f=f1+f2)</t>
  </si>
  <si>
    <t xml:space="preserve">               g. Provisiones a Corto Plazo (g=g1+g2+g3)</t>
  </si>
  <si>
    <t xml:space="preserve">                    f1) Estimaciones para Cuentas Incobrables por Derechos a Recibir Efectivo o Equivalentes</t>
  </si>
  <si>
    <t xml:space="preserve">                    g1) Provisión para Demandas y Juicios a Corto Plazo</t>
  </si>
  <si>
    <t xml:space="preserve">                    f2) Estimación por Deterioro de Inventarios</t>
  </si>
  <si>
    <t xml:space="preserve">                    g2) Provisión para Contingencias a Corto Plazo</t>
  </si>
  <si>
    <t xml:space="preserve">               g. Otros Activos Circulantes (g=g1+g2+g3+g4)</t>
  </si>
  <si>
    <t xml:space="preserve">                    g3) Otras Provisiones a Corto Plazo</t>
  </si>
  <si>
    <t xml:space="preserve">                    g1) Valores en Garantía</t>
  </si>
  <si>
    <t xml:space="preserve">               h. Otros Pasivos a Corto Plazo (h=h1+h2+h3)</t>
  </si>
  <si>
    <t xml:space="preserve">                    g2) Bienes en Garantía</t>
  </si>
  <si>
    <t xml:space="preserve">                    h1) Ingresos por Clasificar</t>
  </si>
  <si>
    <t xml:space="preserve">                    g3) Bienes Derivados de Embargos, Decomisos, Aseguramientos y Dación en Pago</t>
  </si>
  <si>
    <t xml:space="preserve">                    h2) Recaudación por Participar</t>
  </si>
  <si>
    <t xml:space="preserve">                    g4) Adquisición con Fondos de Terceros</t>
  </si>
  <si>
    <t xml:space="preserve">                    h3) Otros Pasivos Circulantes</t>
  </si>
  <si>
    <t xml:space="preserve">               IA. Total de Activos Circulantes (IA = a + b + c + d + e + f + g)</t>
  </si>
  <si>
    <t xml:space="preserve">               IIA. Total de Pasivos Circulantes (IIA = a + b + c + d + e + f + g + h)</t>
  </si>
  <si>
    <t xml:space="preserve">          Activo No Circulante</t>
  </si>
  <si>
    <t xml:space="preserve">          Pasivo No Circulante</t>
  </si>
  <si>
    <t xml:space="preserve">               a. Inversiones Financieras a Largo Plazo</t>
  </si>
  <si>
    <t xml:space="preserve">               a. Cuentas por Pagar a Largo Plazo</t>
  </si>
  <si>
    <t xml:space="preserve">               b. Derechos a Recibir Efectivo o Equivalentes a Largo Plazo</t>
  </si>
  <si>
    <t xml:space="preserve">               b. Documentos por Pagar a Largo Plazo</t>
  </si>
  <si>
    <t xml:space="preserve">               c. Bienes Inmuebles, Infraestructura y Construcciones en Proceso</t>
  </si>
  <si>
    <t xml:space="preserve">               c. Deuda Pública a Largo Plazo</t>
  </si>
  <si>
    <t xml:space="preserve">               d. Bienes Muebles</t>
  </si>
  <si>
    <t xml:space="preserve">               d. Pasivos Diferidos a Largo Plazo</t>
  </si>
  <si>
    <t xml:space="preserve">               e. Activos Intangibles</t>
  </si>
  <si>
    <t xml:space="preserve">               e. Fondos y Bienes de Terceros en Garantía y/o en Administración a Largo Plazo</t>
  </si>
  <si>
    <t xml:space="preserve">               f. Depreciación, Deterioro y Amortización Acumulada de Bienes</t>
  </si>
  <si>
    <t xml:space="preserve">               f. Provisiones a Largo Plazo</t>
  </si>
  <si>
    <t xml:space="preserve">               g. Activos Diferidos</t>
  </si>
  <si>
    <t xml:space="preserve">               IIB. Total de Pasivos No Circulantes (IIB = a + b + c + d + e + f)</t>
  </si>
  <si>
    <t xml:space="preserve">               h. Estimación por Pérdida o Deterioro de Activos no Circulantes</t>
  </si>
  <si>
    <t xml:space="preserve">          II. Total del Pasivo (II = IIA + IIB)</t>
  </si>
  <si>
    <t xml:space="preserve">               i. Otros Activos no Circulantes</t>
  </si>
  <si>
    <t xml:space="preserve">     HACIENDA PÚBLICA/PATRIMONIO</t>
  </si>
  <si>
    <t xml:space="preserve">               IB. Total de Activos No Circulantes</t>
  </si>
  <si>
    <t xml:space="preserve">          IIIA. Hacienda Pública/Patrimonio Contribuido (IIIA = a + b + c)</t>
  </si>
  <si>
    <t xml:space="preserve">          I. Total del Activo (I = IA + IB)</t>
  </si>
  <si>
    <t xml:space="preserve">               a. Aportaciones</t>
  </si>
  <si>
    <t xml:space="preserve">               b. Donaciones de Capital</t>
  </si>
  <si>
    <t xml:space="preserve">               c. Actualización de la Hacienda Pública/Patrimonio</t>
  </si>
  <si>
    <t xml:space="preserve">          IIIB. Hacienda Pública/Patrimonio Generado (IIIB = a + b + c + d + e)</t>
  </si>
  <si>
    <t xml:space="preserve">               a. Resultados del Ejercicio (Ahorro/ Desahorro)</t>
  </si>
  <si>
    <t xml:space="preserve">               b. Resultados de Ejercicios Anteriores</t>
  </si>
  <si>
    <t xml:space="preserve">               c. Revalúos</t>
  </si>
  <si>
    <t xml:space="preserve">               d. Reservas</t>
  </si>
  <si>
    <t xml:space="preserve">               e. Rectificaciones de Resultados de Ejercicios Anteriores</t>
  </si>
  <si>
    <t xml:space="preserve">          IIIC. Exceso o Insuficiencia en la Actualización de la Hacienda Pública/Patrimonio (IIIC=a+b)</t>
  </si>
  <si>
    <t xml:space="preserve">               a. Resultado por Posición Monetaria</t>
  </si>
  <si>
    <t xml:space="preserve">               b. Resultado por Tenencia de Activos no Monetarios</t>
  </si>
  <si>
    <t xml:space="preserve">          III. Total Hacienda Pública/Patrimonio (III = IIIA + IIIB + IIIC)</t>
  </si>
  <si>
    <t xml:space="preserve">     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</si>
</sst>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Arial"/>
      <family val="2"/>
      <charset val="134"/>
    </font>
    <font>
      <b/>
      <sz val="7"/>
      <name val="Arial"/>
      <family val="2"/>
      <charset val="134"/>
    </font>
    <font>
      <sz val="7"/>
      <name val="Arial"/>
      <family val="2"/>
      <charset val="134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80808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D2D2D2"/>
      </left>
      <right style="thin">
        <color rgb="FFD2D2D2"/>
      </right>
      <top style="thin">
        <color rgb="FFD2D2D2"/>
      </top>
      <bottom style="thin">
        <color rgb="FFD2D2D2"/>
      </bottom>
      <diagonal/>
    </border>
  </borders>
  <cellStyleXfs count="43">
    <xf numFmtId="0" fontId="0" fillId="0" borderId="0"/>
    <xf numFmtId="43" fontId="18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20" fillId="34" borderId="10" xfId="0" applyNumberFormat="1" applyFont="1" applyFill="1" applyBorder="1" applyAlignment="1" applyProtection="1">
      <alignment horizontal="center" wrapText="1"/>
    </xf>
    <xf numFmtId="0" fontId="20" fillId="0" borderId="11" xfId="0" applyNumberFormat="1" applyFont="1" applyFill="1" applyBorder="1" applyAlignment="1" applyProtection="1">
      <alignment horizontal="left"/>
    </xf>
    <xf numFmtId="44" fontId="20" fillId="0" borderId="12" xfId="0" applyNumberFormat="1" applyFont="1" applyFill="1" applyBorder="1" applyAlignment="1" applyProtection="1">
      <alignment horizontal="left"/>
    </xf>
    <xf numFmtId="0" fontId="21" fillId="0" borderId="11" xfId="0" applyNumberFormat="1" applyFont="1" applyFill="1" applyBorder="1" applyAlignment="1" applyProtection="1">
      <alignment horizontal="left"/>
    </xf>
    <xf numFmtId="44" fontId="21" fillId="0" borderId="12" xfId="0" applyNumberFormat="1" applyFont="1" applyFill="1" applyBorder="1" applyAlignment="1" applyProtection="1">
      <alignment horizontal="left"/>
    </xf>
    <xf numFmtId="0" fontId="0" fillId="0" borderId="0" xfId="0" applyFill="1"/>
    <xf numFmtId="43" fontId="18" fillId="0" borderId="0" xfId="1" applyFont="1" applyFill="1"/>
    <xf numFmtId="0" fontId="0" fillId="35" borderId="0" xfId="0" applyNumberFormat="1" applyFont="1" applyFill="1" applyBorder="1" applyAlignment="1" applyProtection="1"/>
    <xf numFmtId="0" fontId="19" fillId="33" borderId="0" xfId="0" applyNumberFormat="1" applyFont="1" applyFill="1" applyBorder="1" applyAlignment="1" applyProtection="1">
      <alignment horizont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 customBuiltin="1"/>
    <cellStyle name="Neutral" xfId="9" builtinId="28" customBuiltin="1"/>
    <cellStyle name="Normal" xfId="0" builtinId="0" customBuiltin="1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showGridLines="0" tabSelected="1" zoomScale="85" zoomScaleNormal="85" workbookViewId="0">
      <selection sqref="A1:XFD1048576"/>
    </sheetView>
  </sheetViews>
  <sheetFormatPr baseColWidth="10" defaultColWidth="11.44140625" defaultRowHeight="15" customHeight="1"/>
  <cols>
    <col min="1" max="1" width="57.109375" customWidth="1"/>
    <col min="2" max="3" width="16.109375" customWidth="1"/>
    <col min="4" max="4" width="57.109375" customWidth="1"/>
    <col min="5" max="6" width="16.109375" customWidth="1"/>
  </cols>
  <sheetData>
    <row r="1" spans="1:6" ht="15.75" customHeight="1">
      <c r="A1" s="9" t="s">
        <v>0</v>
      </c>
      <c r="B1" s="9"/>
      <c r="C1" s="9"/>
      <c r="D1" s="9"/>
      <c r="E1" s="9"/>
      <c r="F1" s="9"/>
    </row>
    <row r="2" spans="1:6" ht="15.75" customHeight="1">
      <c r="A2" s="9" t="s">
        <v>1</v>
      </c>
      <c r="B2" s="9"/>
      <c r="C2" s="9"/>
      <c r="D2" s="9"/>
      <c r="E2" s="9"/>
      <c r="F2" s="9"/>
    </row>
    <row r="3" spans="1:6" ht="15.75" customHeight="1">
      <c r="A3" s="9" t="s">
        <v>1</v>
      </c>
      <c r="B3" s="9"/>
      <c r="C3" s="9"/>
      <c r="D3" s="9"/>
      <c r="E3" s="9"/>
      <c r="F3" s="9"/>
    </row>
    <row r="4" spans="1:6" ht="15.75" customHeight="1">
      <c r="A4" s="9" t="s">
        <v>2</v>
      </c>
      <c r="B4" s="9"/>
      <c r="C4" s="9"/>
      <c r="D4" s="9"/>
      <c r="E4" s="9"/>
      <c r="F4" s="9"/>
    </row>
    <row r="5" spans="1:6" ht="15.75" customHeight="1">
      <c r="A5" s="9" t="s">
        <v>3</v>
      </c>
      <c r="B5" s="9"/>
      <c r="C5" s="9"/>
      <c r="D5" s="9"/>
      <c r="E5" s="9"/>
      <c r="F5" s="9"/>
    </row>
    <row r="6" spans="1:6" ht="15.75" customHeight="1">
      <c r="A6" s="9" t="s">
        <v>4</v>
      </c>
      <c r="B6" s="9"/>
      <c r="C6" s="9"/>
      <c r="D6" s="9"/>
      <c r="E6" s="9"/>
      <c r="F6" s="9"/>
    </row>
    <row r="7" spans="1:6" ht="39.75" customHeight="1">
      <c r="A7" s="1" t="s">
        <v>5</v>
      </c>
      <c r="B7" s="1" t="s">
        <v>6</v>
      </c>
      <c r="C7" s="1" t="s">
        <v>7</v>
      </c>
      <c r="D7" s="1" t="s">
        <v>8</v>
      </c>
      <c r="E7" s="1" t="s">
        <v>6</v>
      </c>
      <c r="F7" s="1" t="s">
        <v>7</v>
      </c>
    </row>
    <row r="8" spans="1:6" ht="15" customHeight="1">
      <c r="A8" s="2" t="s">
        <v>9</v>
      </c>
      <c r="B8" s="3" t="s">
        <v>1</v>
      </c>
      <c r="C8" s="3" t="s">
        <v>1</v>
      </c>
      <c r="D8" s="2" t="s">
        <v>10</v>
      </c>
      <c r="E8" s="3" t="s">
        <v>1</v>
      </c>
      <c r="F8" s="3" t="s">
        <v>1</v>
      </c>
    </row>
    <row r="9" spans="1:6" ht="15" customHeight="1">
      <c r="A9" s="2" t="s">
        <v>11</v>
      </c>
      <c r="B9" s="3" t="s">
        <v>1</v>
      </c>
      <c r="C9" s="3" t="s">
        <v>1</v>
      </c>
      <c r="D9" s="2" t="s">
        <v>12</v>
      </c>
      <c r="E9" s="3" t="s">
        <v>1</v>
      </c>
      <c r="F9" s="3" t="s">
        <v>1</v>
      </c>
    </row>
    <row r="10" spans="1:6" ht="15" customHeight="1">
      <c r="A10" s="4" t="s">
        <v>13</v>
      </c>
      <c r="B10" s="5">
        <v>268893828.87</v>
      </c>
      <c r="C10" s="5">
        <v>115988969.94</v>
      </c>
      <c r="D10" s="4" t="s">
        <v>14</v>
      </c>
      <c r="E10" s="5">
        <v>376063462.48000002</v>
      </c>
      <c r="F10" s="5">
        <v>330289941.02999997</v>
      </c>
    </row>
    <row r="11" spans="1:6" ht="15" customHeight="1">
      <c r="A11" s="4" t="s">
        <v>15</v>
      </c>
      <c r="B11" s="5">
        <v>3218806.72</v>
      </c>
      <c r="C11" s="5">
        <v>2484555.56</v>
      </c>
      <c r="D11" s="4" t="s">
        <v>16</v>
      </c>
      <c r="E11" s="5">
        <v>11361171.59</v>
      </c>
      <c r="F11" s="5">
        <v>9486122.8900000006</v>
      </c>
    </row>
    <row r="12" spans="1:6" ht="15" customHeight="1">
      <c r="A12" s="4" t="s">
        <v>17</v>
      </c>
      <c r="B12" s="5">
        <v>264466949.27000001</v>
      </c>
      <c r="C12" s="5">
        <v>112296342.01000001</v>
      </c>
      <c r="D12" s="4" t="s">
        <v>18</v>
      </c>
      <c r="E12" s="5">
        <v>105143670.67</v>
      </c>
      <c r="F12" s="5">
        <v>99164347.310000002</v>
      </c>
    </row>
    <row r="13" spans="1:6" ht="15" customHeight="1">
      <c r="A13" s="4" t="s">
        <v>19</v>
      </c>
      <c r="B13" s="5">
        <v>3869.57</v>
      </c>
      <c r="C13" s="5">
        <v>3869.57</v>
      </c>
      <c r="D13" s="4" t="s">
        <v>20</v>
      </c>
      <c r="E13" s="5">
        <v>63090936.259999998</v>
      </c>
      <c r="F13" s="5">
        <v>25180130.260000002</v>
      </c>
    </row>
    <row r="14" spans="1:6" ht="15" customHeight="1">
      <c r="A14" s="4" t="s">
        <v>21</v>
      </c>
      <c r="B14" s="5">
        <v>212.31</v>
      </c>
      <c r="C14" s="5">
        <v>211.8</v>
      </c>
      <c r="D14" s="4" t="s">
        <v>22</v>
      </c>
      <c r="E14" s="5">
        <v>6600</v>
      </c>
      <c r="F14" s="5">
        <v>14950</v>
      </c>
    </row>
    <row r="15" spans="1:6" ht="15" customHeight="1">
      <c r="A15" s="4" t="s">
        <v>23</v>
      </c>
      <c r="B15" s="5">
        <v>0</v>
      </c>
      <c r="C15" s="5">
        <v>0</v>
      </c>
      <c r="D15" s="4" t="s">
        <v>24</v>
      </c>
      <c r="E15" s="5">
        <v>2441737.6800000002</v>
      </c>
      <c r="F15" s="5">
        <v>2346147.7799999998</v>
      </c>
    </row>
    <row r="16" spans="1:6" ht="15" customHeight="1">
      <c r="A16" s="4" t="s">
        <v>25</v>
      </c>
      <c r="B16" s="5">
        <v>1000000</v>
      </c>
      <c r="C16" s="5">
        <v>1000000</v>
      </c>
      <c r="D16" s="4" t="s">
        <v>26</v>
      </c>
      <c r="E16" s="5">
        <v>0</v>
      </c>
      <c r="F16" s="5">
        <v>0</v>
      </c>
    </row>
    <row r="17" spans="1:6" ht="15" customHeight="1">
      <c r="A17" s="4" t="s">
        <v>27</v>
      </c>
      <c r="B17" s="5">
        <v>203991</v>
      </c>
      <c r="C17" s="5">
        <v>203991</v>
      </c>
      <c r="D17" s="4" t="s">
        <v>28</v>
      </c>
      <c r="E17" s="5">
        <v>193650147.02000001</v>
      </c>
      <c r="F17" s="5">
        <v>193729043.53</v>
      </c>
    </row>
    <row r="18" spans="1:6" ht="15" customHeight="1">
      <c r="A18" s="4" t="s">
        <v>29</v>
      </c>
      <c r="B18" s="5">
        <f>SUM(B19:B25)</f>
        <v>1008831.4099999999</v>
      </c>
      <c r="C18" s="5">
        <v>925752.08</v>
      </c>
      <c r="D18" s="4" t="s">
        <v>30</v>
      </c>
      <c r="E18" s="5">
        <v>0</v>
      </c>
      <c r="F18" s="5">
        <v>0</v>
      </c>
    </row>
    <row r="19" spans="1:6" ht="15" customHeight="1">
      <c r="A19" s="4" t="s">
        <v>31</v>
      </c>
      <c r="B19" s="5">
        <v>0</v>
      </c>
      <c r="C19" s="5">
        <v>0</v>
      </c>
      <c r="D19" s="4" t="s">
        <v>32</v>
      </c>
      <c r="E19" s="5">
        <v>369199.26</v>
      </c>
      <c r="F19" s="5">
        <v>369199.26</v>
      </c>
    </row>
    <row r="20" spans="1:6" ht="15" customHeight="1">
      <c r="A20" s="4" t="s">
        <v>33</v>
      </c>
      <c r="B20" s="5">
        <v>1000</v>
      </c>
      <c r="C20" s="5">
        <v>1000</v>
      </c>
      <c r="D20" s="4" t="s">
        <v>34</v>
      </c>
      <c r="E20" s="5">
        <v>2262</v>
      </c>
      <c r="F20" s="5">
        <v>2262</v>
      </c>
    </row>
    <row r="21" spans="1:6" ht="15" customHeight="1">
      <c r="A21" s="4" t="s">
        <v>35</v>
      </c>
      <c r="B21" s="5">
        <v>902741.23</v>
      </c>
      <c r="C21" s="5">
        <v>819661.9</v>
      </c>
      <c r="D21" s="4" t="s">
        <v>36</v>
      </c>
      <c r="E21" s="5">
        <v>2262</v>
      </c>
      <c r="F21" s="5">
        <v>2262</v>
      </c>
    </row>
    <row r="22" spans="1:6" ht="15" customHeight="1">
      <c r="A22" s="4" t="s">
        <v>37</v>
      </c>
      <c r="B22" s="5">
        <v>105090.18</v>
      </c>
      <c r="C22" s="5">
        <v>105090.18</v>
      </c>
      <c r="D22" s="4" t="s">
        <v>38</v>
      </c>
      <c r="E22" s="5">
        <v>0</v>
      </c>
      <c r="F22" s="5">
        <v>0</v>
      </c>
    </row>
    <row r="23" spans="1:6" ht="15" customHeight="1">
      <c r="A23" s="4" t="s">
        <v>39</v>
      </c>
      <c r="B23" s="5">
        <v>0</v>
      </c>
      <c r="C23" s="5">
        <v>0</v>
      </c>
      <c r="D23" s="4" t="s">
        <v>40</v>
      </c>
      <c r="E23" s="5">
        <v>0</v>
      </c>
      <c r="F23" s="5">
        <v>0</v>
      </c>
    </row>
    <row r="24" spans="1:6" ht="15" customHeight="1">
      <c r="A24" s="4" t="s">
        <v>41</v>
      </c>
      <c r="B24" s="5">
        <v>0</v>
      </c>
      <c r="C24" s="5">
        <v>0</v>
      </c>
      <c r="D24" s="4" t="s">
        <v>42</v>
      </c>
      <c r="E24" s="5">
        <v>0</v>
      </c>
      <c r="F24" s="5">
        <v>0</v>
      </c>
    </row>
    <row r="25" spans="1:6" ht="15" customHeight="1">
      <c r="A25" s="4" t="s">
        <v>43</v>
      </c>
      <c r="B25" s="5">
        <v>0</v>
      </c>
      <c r="C25" s="5">
        <v>0</v>
      </c>
      <c r="D25" s="4" t="s">
        <v>44</v>
      </c>
      <c r="E25" s="5">
        <v>0</v>
      </c>
      <c r="F25" s="5">
        <v>0</v>
      </c>
    </row>
    <row r="26" spans="1:6" ht="15" customHeight="1">
      <c r="A26" s="4" t="s">
        <v>45</v>
      </c>
      <c r="B26" s="5">
        <f>SUM(B27:B31)</f>
        <v>24284091.670000002</v>
      </c>
      <c r="C26" s="5">
        <v>14850294</v>
      </c>
      <c r="D26" s="4" t="s">
        <v>46</v>
      </c>
      <c r="E26" s="5">
        <v>0</v>
      </c>
      <c r="F26" s="5">
        <v>0</v>
      </c>
    </row>
    <row r="27" spans="1:6" ht="15" customHeight="1">
      <c r="A27" s="4" t="s">
        <v>47</v>
      </c>
      <c r="B27" s="5">
        <v>249112.66</v>
      </c>
      <c r="C27" s="5">
        <v>249112.66</v>
      </c>
      <c r="D27" s="4" t="s">
        <v>48</v>
      </c>
      <c r="E27" s="5">
        <v>0</v>
      </c>
      <c r="F27" s="5">
        <v>74000000</v>
      </c>
    </row>
    <row r="28" spans="1:6" ht="15" customHeight="1">
      <c r="A28" s="4" t="s">
        <v>49</v>
      </c>
      <c r="B28" s="5">
        <v>0</v>
      </c>
      <c r="C28" s="5">
        <v>0</v>
      </c>
      <c r="D28" s="4" t="s">
        <v>50</v>
      </c>
      <c r="E28" s="5">
        <v>3931150.82</v>
      </c>
      <c r="F28" s="5">
        <v>6034383</v>
      </c>
    </row>
    <row r="29" spans="1:6" ht="15" customHeight="1">
      <c r="A29" s="4" t="s">
        <v>51</v>
      </c>
      <c r="B29" s="5">
        <v>0</v>
      </c>
      <c r="C29" s="5">
        <v>0</v>
      </c>
      <c r="D29" s="4" t="s">
        <v>52</v>
      </c>
      <c r="E29" s="5">
        <v>3931150.82</v>
      </c>
      <c r="F29" s="5">
        <v>6034383</v>
      </c>
    </row>
    <row r="30" spans="1:6" ht="15" customHeight="1">
      <c r="A30" s="4" t="s">
        <v>53</v>
      </c>
      <c r="B30" s="5">
        <v>24034979.010000002</v>
      </c>
      <c r="C30" s="5">
        <v>14601181.34</v>
      </c>
      <c r="D30" s="4" t="s">
        <v>54</v>
      </c>
      <c r="E30" s="5">
        <v>0</v>
      </c>
      <c r="F30" s="5">
        <v>0</v>
      </c>
    </row>
    <row r="31" spans="1:6" ht="15" customHeight="1">
      <c r="A31" s="4" t="s">
        <v>55</v>
      </c>
      <c r="B31" s="5">
        <v>0</v>
      </c>
      <c r="C31" s="5">
        <v>0</v>
      </c>
      <c r="D31" s="4" t="s">
        <v>56</v>
      </c>
      <c r="E31" s="5">
        <v>0</v>
      </c>
      <c r="F31" s="5">
        <v>0</v>
      </c>
    </row>
    <row r="32" spans="1:6" ht="15" customHeight="1">
      <c r="A32" s="4" t="s">
        <v>57</v>
      </c>
      <c r="B32" s="5">
        <v>0</v>
      </c>
      <c r="C32" s="5">
        <v>0</v>
      </c>
      <c r="D32" s="4" t="s">
        <v>58</v>
      </c>
      <c r="E32" s="5">
        <v>0</v>
      </c>
      <c r="F32" s="5">
        <v>0</v>
      </c>
    </row>
    <row r="33" spans="1:6" ht="15" customHeight="1">
      <c r="A33" s="4" t="s">
        <v>59</v>
      </c>
      <c r="B33" s="5">
        <v>0</v>
      </c>
      <c r="C33" s="5">
        <v>0</v>
      </c>
      <c r="D33" s="4" t="s">
        <v>60</v>
      </c>
      <c r="E33" s="5">
        <v>0</v>
      </c>
      <c r="F33" s="5">
        <v>0</v>
      </c>
    </row>
    <row r="34" spans="1:6" ht="15" customHeight="1">
      <c r="A34" s="4" t="s">
        <v>61</v>
      </c>
      <c r="B34" s="5">
        <v>0</v>
      </c>
      <c r="C34" s="5">
        <v>0</v>
      </c>
      <c r="D34" s="4" t="s">
        <v>62</v>
      </c>
      <c r="E34" s="5">
        <v>0</v>
      </c>
      <c r="F34" s="5">
        <v>0</v>
      </c>
    </row>
    <row r="35" spans="1:6" ht="15" customHeight="1">
      <c r="A35" s="4" t="s">
        <v>63</v>
      </c>
      <c r="B35" s="5">
        <v>0</v>
      </c>
      <c r="C35" s="5">
        <v>0</v>
      </c>
      <c r="D35" s="4" t="s">
        <v>64</v>
      </c>
      <c r="E35" s="5">
        <v>0</v>
      </c>
      <c r="F35" s="5">
        <v>0</v>
      </c>
    </row>
    <row r="36" spans="1:6" ht="15" customHeight="1">
      <c r="A36" s="4" t="s">
        <v>65</v>
      </c>
      <c r="B36" s="5">
        <v>0</v>
      </c>
      <c r="C36" s="5">
        <v>0</v>
      </c>
      <c r="D36" s="4" t="s">
        <v>66</v>
      </c>
      <c r="E36" s="5">
        <v>0</v>
      </c>
      <c r="F36" s="5">
        <v>0</v>
      </c>
    </row>
    <row r="37" spans="1:6" ht="15" customHeight="1">
      <c r="A37" s="4" t="s">
        <v>67</v>
      </c>
      <c r="B37" s="5">
        <v>0</v>
      </c>
      <c r="C37" s="5">
        <v>0</v>
      </c>
      <c r="D37" s="4" t="s">
        <v>68</v>
      </c>
      <c r="E37" s="5">
        <v>0</v>
      </c>
      <c r="F37" s="5">
        <v>0</v>
      </c>
    </row>
    <row r="38" spans="1:6" ht="15" customHeight="1">
      <c r="A38" s="4" t="s">
        <v>69</v>
      </c>
      <c r="B38" s="5">
        <v>0</v>
      </c>
      <c r="C38" s="5">
        <v>0</v>
      </c>
      <c r="D38" s="4" t="s">
        <v>70</v>
      </c>
      <c r="E38" s="5">
        <v>0</v>
      </c>
      <c r="F38" s="5">
        <v>0</v>
      </c>
    </row>
    <row r="39" spans="1:6" ht="15" customHeight="1">
      <c r="A39" s="4" t="s">
        <v>71</v>
      </c>
      <c r="B39" s="5">
        <v>0</v>
      </c>
      <c r="C39" s="5">
        <v>0</v>
      </c>
      <c r="D39" s="4" t="s">
        <v>72</v>
      </c>
      <c r="E39" s="5">
        <v>4833482.1500000004</v>
      </c>
      <c r="F39" s="5">
        <v>4003058.97</v>
      </c>
    </row>
    <row r="40" spans="1:6" ht="15" customHeight="1">
      <c r="A40" s="4" t="s">
        <v>73</v>
      </c>
      <c r="B40" s="5">
        <v>0</v>
      </c>
      <c r="C40" s="5">
        <v>0</v>
      </c>
      <c r="D40" s="4" t="s">
        <v>74</v>
      </c>
      <c r="E40" s="5">
        <v>4833482.1500000004</v>
      </c>
      <c r="F40" s="5">
        <v>4003058.97</v>
      </c>
    </row>
    <row r="41" spans="1:6" ht="15" customHeight="1">
      <c r="A41" s="4" t="s">
        <v>75</v>
      </c>
      <c r="B41" s="5">
        <v>0</v>
      </c>
      <c r="C41" s="5">
        <v>0</v>
      </c>
      <c r="D41" s="4" t="s">
        <v>76</v>
      </c>
      <c r="E41" s="5">
        <v>0</v>
      </c>
      <c r="F41" s="5">
        <v>0</v>
      </c>
    </row>
    <row r="42" spans="1:6" ht="15" customHeight="1">
      <c r="A42" s="4" t="s">
        <v>77</v>
      </c>
      <c r="B42" s="5">
        <v>0</v>
      </c>
      <c r="C42" s="5">
        <v>0</v>
      </c>
      <c r="D42" s="4" t="s">
        <v>78</v>
      </c>
      <c r="E42" s="5">
        <v>0</v>
      </c>
      <c r="F42" s="5">
        <v>0</v>
      </c>
    </row>
    <row r="43" spans="1:6" ht="15" customHeight="1">
      <c r="A43" s="4" t="s">
        <v>79</v>
      </c>
      <c r="B43" s="5">
        <v>0</v>
      </c>
      <c r="C43" s="5">
        <v>0</v>
      </c>
      <c r="D43" s="4" t="s">
        <v>80</v>
      </c>
      <c r="E43" s="5">
        <v>0</v>
      </c>
      <c r="F43" s="5">
        <v>0</v>
      </c>
    </row>
    <row r="44" spans="1:6" ht="15" customHeight="1">
      <c r="A44" s="4" t="s">
        <v>81</v>
      </c>
      <c r="B44" s="5">
        <v>0</v>
      </c>
      <c r="C44" s="5">
        <v>0</v>
      </c>
      <c r="D44" s="4" t="s">
        <v>82</v>
      </c>
      <c r="E44" s="5">
        <v>0</v>
      </c>
      <c r="F44" s="5">
        <v>0</v>
      </c>
    </row>
    <row r="45" spans="1:6" ht="15" customHeight="1">
      <c r="A45" s="4" t="s">
        <v>83</v>
      </c>
      <c r="B45" s="5">
        <v>0</v>
      </c>
      <c r="C45" s="5">
        <v>0</v>
      </c>
      <c r="D45" s="4" t="s">
        <v>84</v>
      </c>
      <c r="E45" s="5">
        <v>0</v>
      </c>
      <c r="F45" s="5">
        <v>0</v>
      </c>
    </row>
    <row r="46" spans="1:6" ht="15" customHeight="1">
      <c r="A46" s="4" t="s">
        <v>85</v>
      </c>
      <c r="B46" s="5">
        <v>0</v>
      </c>
      <c r="C46" s="5">
        <v>0</v>
      </c>
      <c r="D46" s="4" t="s">
        <v>86</v>
      </c>
      <c r="E46" s="5">
        <v>0</v>
      </c>
      <c r="F46" s="5">
        <v>0</v>
      </c>
    </row>
    <row r="47" spans="1:6" ht="15" customHeight="1">
      <c r="A47" s="2" t="s">
        <v>87</v>
      </c>
      <c r="B47" s="3">
        <f>SUM(B42,B26,B18,B10)</f>
        <v>294186751.94999999</v>
      </c>
      <c r="C47" s="3">
        <v>131765016.02</v>
      </c>
      <c r="D47" s="2" t="s">
        <v>88</v>
      </c>
      <c r="E47" s="3">
        <v>384830357.44999999</v>
      </c>
      <c r="F47" s="3">
        <v>414329645</v>
      </c>
    </row>
    <row r="48" spans="1:6" ht="15" customHeight="1">
      <c r="A48" s="2" t="s">
        <v>89</v>
      </c>
      <c r="B48" s="3" t="s">
        <v>1</v>
      </c>
      <c r="C48" s="3" t="s">
        <v>1</v>
      </c>
      <c r="D48" s="2" t="s">
        <v>90</v>
      </c>
      <c r="E48" s="3" t="s">
        <v>1</v>
      </c>
      <c r="F48" s="3" t="s">
        <v>1</v>
      </c>
    </row>
    <row r="49" spans="1:6" ht="15" customHeight="1">
      <c r="A49" s="4" t="s">
        <v>91</v>
      </c>
      <c r="B49" s="5">
        <v>447107.61</v>
      </c>
      <c r="C49" s="5">
        <v>5876152.1100000003</v>
      </c>
      <c r="D49" s="4" t="s">
        <v>92</v>
      </c>
      <c r="E49" s="5">
        <v>0</v>
      </c>
      <c r="F49" s="5">
        <v>0</v>
      </c>
    </row>
    <row r="50" spans="1:6" ht="15" customHeight="1">
      <c r="A50" s="4" t="s">
        <v>93</v>
      </c>
      <c r="B50" s="5">
        <v>0</v>
      </c>
      <c r="C50" s="5">
        <v>0</v>
      </c>
      <c r="D50" s="4" t="s">
        <v>94</v>
      </c>
      <c r="E50" s="5">
        <v>1.35</v>
      </c>
      <c r="F50" s="5">
        <v>1.35</v>
      </c>
    </row>
    <row r="51" spans="1:6" ht="15" customHeight="1">
      <c r="A51" s="4" t="s">
        <v>95</v>
      </c>
      <c r="B51" s="5">
        <v>1981089265.26</v>
      </c>
      <c r="C51" s="5">
        <v>1919173657.3099999</v>
      </c>
      <c r="D51" s="4" t="s">
        <v>96</v>
      </c>
      <c r="E51" s="5">
        <v>12759574.35</v>
      </c>
      <c r="F51" s="5">
        <v>26338192.73</v>
      </c>
    </row>
    <row r="52" spans="1:6" ht="15" customHeight="1">
      <c r="A52" s="4" t="s">
        <v>97</v>
      </c>
      <c r="B52" s="5">
        <v>130247930.01000001</v>
      </c>
      <c r="C52" s="5">
        <v>123723220.04000001</v>
      </c>
      <c r="D52" s="4" t="s">
        <v>98</v>
      </c>
      <c r="E52" s="5">
        <v>0</v>
      </c>
      <c r="F52" s="5">
        <v>0</v>
      </c>
    </row>
    <row r="53" spans="1:6" ht="15" customHeight="1">
      <c r="A53" s="4" t="s">
        <v>99</v>
      </c>
      <c r="B53" s="5">
        <v>22844610.43</v>
      </c>
      <c r="C53" s="5">
        <v>15044610.43</v>
      </c>
      <c r="D53" s="4" t="s">
        <v>100</v>
      </c>
      <c r="E53" s="5">
        <v>0</v>
      </c>
      <c r="F53" s="5">
        <v>0</v>
      </c>
    </row>
    <row r="54" spans="1:6" ht="15" customHeight="1">
      <c r="A54" s="4" t="s">
        <v>101</v>
      </c>
      <c r="B54" s="5">
        <v>-112823740.27</v>
      </c>
      <c r="C54" s="5">
        <v>-102191158.19</v>
      </c>
      <c r="D54" s="4" t="s">
        <v>102</v>
      </c>
      <c r="E54" s="5">
        <v>0</v>
      </c>
      <c r="F54" s="5">
        <v>0</v>
      </c>
    </row>
    <row r="55" spans="1:6" ht="15" customHeight="1">
      <c r="A55" s="4" t="s">
        <v>103</v>
      </c>
      <c r="B55" s="5">
        <v>480923.8</v>
      </c>
      <c r="C55" s="5">
        <v>480923.8</v>
      </c>
      <c r="D55" s="2" t="s">
        <v>104</v>
      </c>
      <c r="E55" s="3">
        <v>12759575.699999999</v>
      </c>
      <c r="F55" s="3">
        <v>26338194.079999998</v>
      </c>
    </row>
    <row r="56" spans="1:6" ht="15" customHeight="1">
      <c r="A56" s="4" t="s">
        <v>105</v>
      </c>
      <c r="B56" s="5">
        <v>0</v>
      </c>
      <c r="C56" s="5">
        <v>0</v>
      </c>
      <c r="D56" s="2" t="s">
        <v>106</v>
      </c>
      <c r="E56" s="3">
        <v>397589933.14999998</v>
      </c>
      <c r="F56" s="3">
        <v>440667839.07999998</v>
      </c>
    </row>
    <row r="57" spans="1:6" ht="15" customHeight="1">
      <c r="A57" s="4" t="s">
        <v>107</v>
      </c>
      <c r="B57" s="5">
        <v>0</v>
      </c>
      <c r="C57" s="5">
        <v>0</v>
      </c>
      <c r="D57" s="2" t="s">
        <v>108</v>
      </c>
      <c r="E57" s="3" t="s">
        <v>1</v>
      </c>
      <c r="F57" s="3" t="s">
        <v>1</v>
      </c>
    </row>
    <row r="58" spans="1:6" ht="15" customHeight="1">
      <c r="A58" s="2" t="s">
        <v>109</v>
      </c>
      <c r="B58" s="3">
        <f>SUM(B49:B57)</f>
        <v>2022286096.8399999</v>
      </c>
      <c r="C58" s="3">
        <v>1962107405.5</v>
      </c>
      <c r="D58" s="2" t="s">
        <v>110</v>
      </c>
      <c r="E58" s="3">
        <v>17385148.050000001</v>
      </c>
      <c r="F58" s="3">
        <v>17385148.050000001</v>
      </c>
    </row>
    <row r="59" spans="1:6" ht="15" customHeight="1">
      <c r="A59" s="2" t="s">
        <v>111</v>
      </c>
      <c r="B59" s="3">
        <f>SUM(B47,B58)</f>
        <v>2316472848.79</v>
      </c>
      <c r="C59" s="3">
        <v>2093872421.52</v>
      </c>
      <c r="D59" s="4" t="s">
        <v>112</v>
      </c>
      <c r="E59" s="5">
        <v>0</v>
      </c>
      <c r="F59" s="5">
        <v>0</v>
      </c>
    </row>
    <row r="60" spans="1:6" ht="15" customHeight="1">
      <c r="A60" s="5" t="s">
        <v>1</v>
      </c>
      <c r="B60" s="5" t="s">
        <v>1</v>
      </c>
      <c r="C60" s="5" t="s">
        <v>1</v>
      </c>
      <c r="D60" s="4" t="s">
        <v>113</v>
      </c>
      <c r="E60" s="5">
        <v>17385148.050000001</v>
      </c>
      <c r="F60" s="5">
        <v>17385148.050000001</v>
      </c>
    </row>
    <row r="61" spans="1:6" ht="15" customHeight="1">
      <c r="A61" s="5" t="s">
        <v>1</v>
      </c>
      <c r="B61" s="5" t="s">
        <v>1</v>
      </c>
      <c r="C61" s="5" t="s">
        <v>1</v>
      </c>
      <c r="D61" s="4" t="s">
        <v>114</v>
      </c>
      <c r="E61" s="5">
        <v>0</v>
      </c>
      <c r="F61" s="5">
        <v>0</v>
      </c>
    </row>
    <row r="62" spans="1:6" ht="15" customHeight="1">
      <c r="A62" s="5" t="s">
        <v>1</v>
      </c>
      <c r="B62" s="5" t="s">
        <v>1</v>
      </c>
      <c r="C62" s="5" t="s">
        <v>1</v>
      </c>
      <c r="D62" s="2" t="s">
        <v>115</v>
      </c>
      <c r="E62" s="3">
        <f>+SUM(E63:E67)</f>
        <v>1901497767.5900002</v>
      </c>
      <c r="F62" s="3">
        <v>1635819434.3900001</v>
      </c>
    </row>
    <row r="63" spans="1:6" ht="15" customHeight="1">
      <c r="A63" s="5" t="s">
        <v>1</v>
      </c>
      <c r="B63" s="5" t="s">
        <v>1</v>
      </c>
      <c r="C63" s="5" t="s">
        <v>1</v>
      </c>
      <c r="D63" s="4" t="s">
        <v>116</v>
      </c>
      <c r="E63" s="5">
        <v>300126811.76000005</v>
      </c>
      <c r="F63" s="5">
        <v>60750928.020000003</v>
      </c>
    </row>
    <row r="64" spans="1:6" ht="15" customHeight="1">
      <c r="A64" s="5" t="s">
        <v>1</v>
      </c>
      <c r="B64" s="5" t="s">
        <v>1</v>
      </c>
      <c r="C64" s="5" t="s">
        <v>1</v>
      </c>
      <c r="D64" s="4" t="s">
        <v>117</v>
      </c>
      <c r="E64" s="5">
        <v>1456182787.8900001</v>
      </c>
      <c r="F64" s="5">
        <v>1395431859.8699999</v>
      </c>
    </row>
    <row r="65" spans="1:6" ht="15" customHeight="1">
      <c r="A65" s="5" t="s">
        <v>1</v>
      </c>
      <c r="B65" s="5" t="s">
        <v>1</v>
      </c>
      <c r="C65" s="5" t="s">
        <v>1</v>
      </c>
      <c r="D65" s="4" t="s">
        <v>118</v>
      </c>
      <c r="E65" s="5">
        <v>0</v>
      </c>
      <c r="F65" s="5">
        <v>0</v>
      </c>
    </row>
    <row r="66" spans="1:6" ht="15" customHeight="1">
      <c r="A66" s="5" t="s">
        <v>1</v>
      </c>
      <c r="B66" s="5" t="s">
        <v>1</v>
      </c>
      <c r="C66" s="5" t="s">
        <v>1</v>
      </c>
      <c r="D66" s="4" t="s">
        <v>119</v>
      </c>
      <c r="E66" s="5">
        <v>1000000</v>
      </c>
      <c r="F66" s="5">
        <v>1000000</v>
      </c>
    </row>
    <row r="67" spans="1:6" ht="15" customHeight="1">
      <c r="A67" s="5" t="s">
        <v>1</v>
      </c>
      <c r="B67" s="5" t="s">
        <v>1</v>
      </c>
      <c r="C67" s="5" t="s">
        <v>1</v>
      </c>
      <c r="D67" s="4" t="s">
        <v>120</v>
      </c>
      <c r="E67" s="5">
        <v>144188167.94</v>
      </c>
      <c r="F67" s="5">
        <v>178636646.5</v>
      </c>
    </row>
    <row r="68" spans="1:6" ht="15" customHeight="1">
      <c r="A68" s="5" t="s">
        <v>1</v>
      </c>
      <c r="B68" s="5" t="s">
        <v>1</v>
      </c>
      <c r="C68" s="5" t="s">
        <v>1</v>
      </c>
      <c r="D68" s="2" t="s">
        <v>121</v>
      </c>
      <c r="E68" s="3">
        <v>0</v>
      </c>
      <c r="F68" s="3">
        <v>0</v>
      </c>
    </row>
    <row r="69" spans="1:6" ht="15" customHeight="1">
      <c r="A69" s="5" t="s">
        <v>1</v>
      </c>
      <c r="B69" s="5" t="s">
        <v>1</v>
      </c>
      <c r="C69" s="5" t="s">
        <v>1</v>
      </c>
      <c r="D69" s="4" t="s">
        <v>122</v>
      </c>
      <c r="E69" s="5">
        <v>0</v>
      </c>
      <c r="F69" s="5">
        <v>0</v>
      </c>
    </row>
    <row r="70" spans="1:6" ht="15" customHeight="1">
      <c r="A70" s="5" t="s">
        <v>1</v>
      </c>
      <c r="B70" s="5" t="s">
        <v>1</v>
      </c>
      <c r="C70" s="5" t="s">
        <v>1</v>
      </c>
      <c r="D70" s="4" t="s">
        <v>123</v>
      </c>
      <c r="E70" s="5">
        <v>0</v>
      </c>
      <c r="F70" s="5">
        <v>0</v>
      </c>
    </row>
    <row r="71" spans="1:6" ht="15" customHeight="1">
      <c r="A71" s="5" t="s">
        <v>1</v>
      </c>
      <c r="B71" s="5" t="s">
        <v>1</v>
      </c>
      <c r="C71" s="5" t="s">
        <v>1</v>
      </c>
      <c r="D71" s="2" t="s">
        <v>124</v>
      </c>
      <c r="E71" s="3">
        <f>+E62+E58</f>
        <v>1918882915.6400001</v>
      </c>
      <c r="F71" s="3">
        <v>1653204582.4400001</v>
      </c>
    </row>
    <row r="72" spans="1:6" ht="15" customHeight="1">
      <c r="A72" s="5" t="s">
        <v>1</v>
      </c>
      <c r="B72" s="5" t="s">
        <v>1</v>
      </c>
      <c r="C72" s="5" t="s">
        <v>1</v>
      </c>
      <c r="D72" s="2" t="s">
        <v>125</v>
      </c>
      <c r="E72" s="3">
        <f>+E71+E56</f>
        <v>2316472848.79</v>
      </c>
      <c r="F72" s="3">
        <v>2093872421.52</v>
      </c>
    </row>
    <row r="73" spans="1:6" ht="15" customHeight="1">
      <c r="B73" s="6"/>
      <c r="C73" s="6"/>
      <c r="D73" s="6"/>
      <c r="E73" s="7"/>
      <c r="F73" s="6"/>
    </row>
    <row r="74" spans="1:6" ht="15" customHeight="1">
      <c r="B74" s="6"/>
      <c r="C74" s="6"/>
      <c r="D74" s="6"/>
      <c r="E74" s="6"/>
      <c r="F74" s="6"/>
    </row>
    <row r="76" spans="1:6" ht="3.9" customHeight="1">
      <c r="A76" s="8"/>
      <c r="B76" s="8"/>
      <c r="C76" s="8"/>
      <c r="D76" s="8"/>
      <c r="E76" s="8"/>
      <c r="F76" s="8"/>
    </row>
  </sheetData>
  <mergeCells count="7">
    <mergeCell ref="A76:F76"/>
    <mergeCell ref="A1:F1"/>
    <mergeCell ref="A2:F2"/>
    <mergeCell ref="A3:F3"/>
    <mergeCell ref="A4:F4"/>
    <mergeCell ref="A5:F5"/>
    <mergeCell ref="A6:F6"/>
  </mergeCells>
  <pageMargins left="0.31496062992125984" right="0.31496062992125984" top="0.35433070866141736" bottom="0.35433070866141736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Estados-Finan</vt:lpstr>
      <vt:lpstr>'Estados-Finan'!Títulos_a_imprimir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NAYELI CEDACI</cp:lastModifiedBy>
  <cp:lastPrinted>2024-01-27T04:32:58Z</cp:lastPrinted>
  <dcterms:created xsi:type="dcterms:W3CDTF">2024-01-25T23:28:01Z</dcterms:created>
  <dcterms:modified xsi:type="dcterms:W3CDTF">2024-01-27T04:35:52Z</dcterms:modified>
</cp:coreProperties>
</file>