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Septiembre 24\3er Trim jul-sep 2024\CONTABLE 3T24\"/>
    </mc:Choice>
  </mc:AlternateContent>
  <bookViews>
    <workbookView xWindow="10488" yWindow="0" windowWidth="12528" windowHeight="12360"/>
  </bookViews>
  <sheets>
    <sheet name="Result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F32" i="1" l="1"/>
  <c r="E32" i="1"/>
  <c r="F28" i="1"/>
  <c r="F41" i="1" s="1"/>
  <c r="F42" i="1" s="1"/>
  <c r="E28" i="1"/>
  <c r="F25" i="1"/>
  <c r="E25" i="1"/>
  <c r="E26" i="1" s="1"/>
  <c r="F17" i="1"/>
  <c r="C27" i="1"/>
  <c r="C16" i="1"/>
  <c r="C28" i="1" s="1"/>
  <c r="B27" i="1"/>
  <c r="B16" i="1"/>
  <c r="E41" i="1" l="1"/>
  <c r="E42" i="1"/>
  <c r="B28" i="1"/>
</calcChain>
</file>

<file path=xl/sharedStrings.xml><?xml version="1.0" encoding="utf-8"?>
<sst xmlns="http://schemas.openxmlformats.org/spreadsheetml/2006/main" count="69" uniqueCount="66">
  <si>
    <t>MUNICIPIO DE CAMPECHE</t>
  </si>
  <si>
    <t>(CIFRAS EN PESOS)</t>
  </si>
  <si>
    <t>Concepto</t>
  </si>
  <si>
    <t>2024</t>
  </si>
  <si>
    <t>2023</t>
  </si>
  <si>
    <t xml:space="preserve">  ACTIVO</t>
  </si>
  <si>
    <t xml:space="preserve">  PASIVO</t>
  </si>
  <si>
    <t xml:space="preserve">    Activo Circulante</t>
  </si>
  <si>
    <t xml:space="preserve">    Pasivo Circulante</t>
  </si>
  <si>
    <t xml:space="preserve">      Efectivo y Equivalentes</t>
  </si>
  <si>
    <t xml:space="preserve">      Cuentas por Pagar a Corto Plazo</t>
  </si>
  <si>
    <t xml:space="preserve">      Documentos por Pagar a Corto Plazo</t>
  </si>
  <si>
    <t xml:space="preserve">      Derechos a Recibir Bienes o Servicios</t>
  </si>
  <si>
    <t xml:space="preserve">      Porción a Corto Plazo de la Deuda Pública a Largo Plazo</t>
  </si>
  <si>
    <t xml:space="preserve">      Inventarios</t>
  </si>
  <si>
    <t xml:space="preserve">      Títulos y Valores a Corto Plazo</t>
  </si>
  <si>
    <t xml:space="preserve">      Almacenes</t>
  </si>
  <si>
    <t xml:space="preserve">      Pasivos Diferidos a Corto Plazo</t>
  </si>
  <si>
    <t xml:space="preserve">      Estimación por Pérdida o Deterioro de Activos Circulantes</t>
  </si>
  <si>
    <t xml:space="preserve">      Otros Activos Circulantes</t>
  </si>
  <si>
    <t xml:space="preserve">      Provisiones a Corto Plazo</t>
  </si>
  <si>
    <t xml:space="preserve">      Total de Activos Circulantes</t>
  </si>
  <si>
    <t xml:space="preserve">      Otros Pasivos a Corto Plazo</t>
  </si>
  <si>
    <t xml:space="preserve">    Activo No Circulante</t>
  </si>
  <si>
    <t xml:space="preserve">      Total de Pasivos Circulantes</t>
  </si>
  <si>
    <t xml:space="preserve">      Inversiones Financieras a Largo Plazo</t>
  </si>
  <si>
    <t xml:space="preserve">    Pasivo No Circulante</t>
  </si>
  <si>
    <t xml:space="preserve">      Cuentas por Pagar a Largo Plazo</t>
  </si>
  <si>
    <t xml:space="preserve">      Bienes Inmuebles, Infraestructura y Construcciones en Proceso</t>
  </si>
  <si>
    <t xml:space="preserve">      Documentos por Pagar a Largo Plazo</t>
  </si>
  <si>
    <t xml:space="preserve">      Bienes Muebles</t>
  </si>
  <si>
    <t xml:space="preserve">      Deuda Pública a Largo Plazo</t>
  </si>
  <si>
    <t xml:space="preserve">      Activos Intangibles</t>
  </si>
  <si>
    <t xml:space="preserve">      Pasivos Diferidos a Largo Plazo</t>
  </si>
  <si>
    <t xml:space="preserve">      Depreciación, Deterioro y Amortización Acumulada de Bienes</t>
  </si>
  <si>
    <t xml:space="preserve">      Activos Diferidos</t>
  </si>
  <si>
    <t xml:space="preserve">      Provisiones a Largo Plazo</t>
  </si>
  <si>
    <t xml:space="preserve">      Estimación por Pérdida o Deterioro de Activos No Circulantes</t>
  </si>
  <si>
    <t xml:space="preserve">      Total de Pasivos No Circulantes</t>
  </si>
  <si>
    <t xml:space="preserve">      Otros Activos No Circulantes</t>
  </si>
  <si>
    <t xml:space="preserve">    Total del Pasivo</t>
  </si>
  <si>
    <t xml:space="preserve">      Total de Activos No Circulantes</t>
  </si>
  <si>
    <t xml:space="preserve">  HACIENDA PÚBLICA / PATRIMONIO</t>
  </si>
  <si>
    <t xml:space="preserve">    Total del Activo</t>
  </si>
  <si>
    <t xml:space="preserve">    Hacienda Pública / Patrimonio Contribuido</t>
  </si>
  <si>
    <t xml:space="preserve">      Aportaciones</t>
  </si>
  <si>
    <t xml:space="preserve">      Donaciones de Capital</t>
  </si>
  <si>
    <t xml:space="preserve">      Actualización de la Hacienda Pública / Patrimonio</t>
  </si>
  <si>
    <t xml:space="preserve">    Hacienda Pública / Patrimonio Generado</t>
  </si>
  <si>
    <t xml:space="preserve">      Resultados del Ejercicio (Ahorro / Desahorro)</t>
  </si>
  <si>
    <t xml:space="preserve">      Resultados de Ejercicios Anteriores</t>
  </si>
  <si>
    <t xml:space="preserve">      Revalúos</t>
  </si>
  <si>
    <t xml:space="preserve">      Reservas</t>
  </si>
  <si>
    <t xml:space="preserve">      Rectificaciones de Resultados de Ejercicios Anteriores</t>
  </si>
  <si>
    <t xml:space="preserve">    Exceso o Insuficiencia en la Actualización de la Hacienda Pública / Patrimonio</t>
  </si>
  <si>
    <t xml:space="preserve">      Resultado por Posición Monetaria</t>
  </si>
  <si>
    <t xml:space="preserve">      Resultado por Tenencia de Activos No Monetarios</t>
  </si>
  <si>
    <t xml:space="preserve">    Total Hacienda Pública / Patrimonio</t>
  </si>
  <si>
    <t xml:space="preserve">  Total del Pasivo  y Hacienda Pública / Patrimonio</t>
  </si>
  <si>
    <t>Bajo protesta de decir verdad declaramos que los Estados Financieros y sus Notas son razonablemente correctos y responsabilidad del emisor</t>
  </si>
  <si>
    <t xml:space="preserve">      Fondos y Bienes de Terceros en Garantía y/o  Administración a Corto Plazo</t>
  </si>
  <si>
    <t xml:space="preserve">      Derechos a Recibir Efectivo o Equivalentes</t>
  </si>
  <si>
    <t xml:space="preserve">      Fondos y Bienes de Terceros en Garantía y/o Administración a Largo Plazo</t>
  </si>
  <si>
    <t xml:space="preserve"> Al 30 de Septiembre de 2024</t>
  </si>
  <si>
    <t>Estado de Situación Financiera</t>
  </si>
  <si>
    <t xml:space="preserve">      Derechos a Recibir Efectivo o Equivalentes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</si>
</sst>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indexed="64"/>
      </right>
      <top style="thin">
        <color rgb="FFD2D2D2"/>
      </top>
      <bottom style="thin">
        <color auto="1"/>
      </bottom>
      <diagonal/>
    </border>
    <border>
      <left style="thin">
        <color rgb="FFD2D2D2"/>
      </left>
      <right style="thin">
        <color indexed="64"/>
      </right>
      <top style="thin">
        <color rgb="FFD2D2D2"/>
      </top>
      <bottom style="thin">
        <color rgb="FFD2D2D2"/>
      </bottom>
      <diagonal/>
    </border>
    <border>
      <left/>
      <right style="thin">
        <color rgb="FFD2D2D2"/>
      </right>
      <top style="thin">
        <color auto="1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rgb="FFD2D2D2"/>
      </bottom>
      <diagonal/>
    </border>
    <border>
      <left/>
      <right style="thin">
        <color rgb="FFD2D2D2"/>
      </right>
      <top style="thin">
        <color rgb="FFD2D2D2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9" fillId="0" borderId="0" xfId="0" applyFont="1"/>
    <xf numFmtId="0" fontId="23" fillId="0" borderId="10" xfId="0" applyFont="1" applyBorder="1" applyAlignment="1">
      <alignment horizontal="center" vertical="center" wrapText="1"/>
    </xf>
    <xf numFmtId="0" fontId="24" fillId="0" borderId="0" xfId="0" applyFont="1"/>
    <xf numFmtId="0" fontId="23" fillId="33" borderId="11" xfId="0" applyFont="1" applyFill="1" applyBorder="1" applyAlignment="1">
      <alignment horizontal="left" vertical="top" wrapText="1"/>
    </xf>
    <xf numFmtId="0" fontId="23" fillId="33" borderId="14" xfId="0" applyFont="1" applyFill="1" applyBorder="1" applyAlignment="1">
      <alignment horizontal="left" vertical="top" wrapText="1"/>
    </xf>
    <xf numFmtId="164" fontId="23" fillId="33" borderId="15" xfId="0" applyNumberFormat="1" applyFont="1" applyFill="1" applyBorder="1" applyAlignment="1">
      <alignment vertical="top"/>
    </xf>
    <xf numFmtId="0" fontId="25" fillId="33" borderId="14" xfId="0" applyFont="1" applyFill="1" applyBorder="1" applyAlignment="1">
      <alignment horizontal="left" vertical="top" wrapText="1"/>
    </xf>
    <xf numFmtId="164" fontId="25" fillId="33" borderId="15" xfId="0" applyNumberFormat="1" applyFont="1" applyFill="1" applyBorder="1" applyAlignment="1">
      <alignment vertical="top"/>
    </xf>
    <xf numFmtId="0" fontId="25" fillId="33" borderId="17" xfId="0" applyFont="1" applyFill="1" applyBorder="1" applyAlignment="1">
      <alignment horizontal="left" vertical="top" wrapText="1"/>
    </xf>
    <xf numFmtId="164" fontId="25" fillId="33" borderId="18" xfId="0" applyNumberFormat="1" applyFont="1" applyFill="1" applyBorder="1" applyAlignment="1">
      <alignment vertical="top"/>
    </xf>
    <xf numFmtId="164" fontId="23" fillId="33" borderId="18" xfId="0" applyNumberFormat="1" applyFont="1" applyFill="1" applyBorder="1" applyAlignment="1">
      <alignment vertical="top"/>
    </xf>
    <xf numFmtId="43" fontId="23" fillId="33" borderId="12" xfId="1" applyFont="1" applyFill="1" applyBorder="1" applyAlignment="1" applyProtection="1">
      <alignment vertical="top"/>
    </xf>
    <xf numFmtId="43" fontId="23" fillId="33" borderId="15" xfId="1" applyFont="1" applyFill="1" applyBorder="1" applyAlignment="1" applyProtection="1">
      <alignment vertical="top"/>
    </xf>
    <xf numFmtId="43" fontId="25" fillId="33" borderId="15" xfId="1" applyFont="1" applyFill="1" applyBorder="1" applyAlignment="1" applyProtection="1">
      <alignment vertical="top"/>
    </xf>
    <xf numFmtId="43" fontId="23" fillId="33" borderId="13" xfId="1" applyFont="1" applyFill="1" applyBorder="1" applyAlignment="1" applyProtection="1">
      <alignment vertical="top"/>
    </xf>
    <xf numFmtId="43" fontId="23" fillId="33" borderId="16" xfId="1" applyFont="1" applyFill="1" applyBorder="1" applyAlignment="1" applyProtection="1">
      <alignment vertical="top"/>
    </xf>
    <xf numFmtId="43" fontId="25" fillId="33" borderId="16" xfId="1" applyFont="1" applyFill="1" applyBorder="1" applyAlignment="1" applyProtection="1">
      <alignment vertical="top"/>
    </xf>
    <xf numFmtId="43" fontId="23" fillId="33" borderId="20" xfId="1" applyFont="1" applyFill="1" applyBorder="1" applyAlignment="1" applyProtection="1">
      <alignment vertical="top"/>
    </xf>
    <xf numFmtId="164" fontId="23" fillId="33" borderId="19" xfId="0" applyNumberFormat="1" applyFont="1" applyFill="1" applyBorder="1" applyAlignment="1">
      <alignment vertical="top"/>
    </xf>
    <xf numFmtId="43" fontId="25" fillId="33" borderId="20" xfId="1" applyFont="1" applyFill="1" applyBorder="1" applyAlignment="1" applyProtection="1">
      <alignment vertical="top"/>
    </xf>
    <xf numFmtId="0" fontId="23" fillId="33" borderId="21" xfId="0" applyFont="1" applyFill="1" applyBorder="1" applyAlignment="1">
      <alignment horizontal="left" vertical="top" wrapText="1"/>
    </xf>
    <xf numFmtId="0" fontId="23" fillId="33" borderId="22" xfId="0" applyFont="1" applyFill="1" applyBorder="1" applyAlignment="1">
      <alignment horizontal="left" vertical="top" wrapText="1"/>
    </xf>
    <xf numFmtId="0" fontId="25" fillId="33" borderId="22" xfId="0" applyFont="1" applyFill="1" applyBorder="1" applyAlignment="1">
      <alignment horizontal="left" vertical="top" wrapText="1"/>
    </xf>
    <xf numFmtId="0" fontId="23" fillId="33" borderId="23" xfId="0" applyFont="1" applyFill="1" applyBorder="1" applyAlignment="1">
      <alignment horizontal="left" vertical="top" wrapText="1"/>
    </xf>
    <xf numFmtId="164" fontId="23" fillId="33" borderId="20" xfId="0" applyNumberFormat="1" applyFont="1" applyFill="1" applyBorder="1" applyAlignment="1">
      <alignment vertical="top"/>
    </xf>
    <xf numFmtId="164" fontId="25" fillId="33" borderId="20" xfId="0" applyNumberFormat="1" applyFont="1" applyFill="1" applyBorder="1" applyAlignment="1">
      <alignment vertical="top"/>
    </xf>
    <xf numFmtId="164" fontId="25" fillId="33" borderId="19" xfId="0" applyNumberFormat="1" applyFont="1" applyFill="1" applyBorder="1" applyAlignment="1">
      <alignment vertical="top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3" fillId="0" borderId="0" xfId="0" applyFont="1" applyAlignment="1">
      <alignment horizontal="center" vertical="top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33618</xdr:rowOff>
    </xdr:from>
    <xdr:to>
      <xdr:col>0</xdr:col>
      <xdr:colOff>2305051</xdr:colOff>
      <xdr:row>5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7F2638-0374-4867-A8DF-478955099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33618"/>
          <a:ext cx="2000250" cy="928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1954306</xdr:colOff>
      <xdr:row>49</xdr:row>
      <xdr:rowOff>71722</xdr:rowOff>
    </xdr:from>
    <xdr:to>
      <xdr:col>4</xdr:col>
      <xdr:colOff>847421</xdr:colOff>
      <xdr:row>52</xdr:row>
      <xdr:rowOff>165105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D1479892-D95B-42A8-9487-0A3AC7BC39A4}"/>
            </a:ext>
          </a:extLst>
        </xdr:cNvPr>
        <xdr:cNvGrpSpPr>
          <a:grpSpLocks/>
        </xdr:cNvGrpSpPr>
      </xdr:nvGrpSpPr>
      <xdr:grpSpPr bwMode="auto">
        <a:xfrm>
          <a:off x="1954306" y="9206197"/>
          <a:ext cx="10704115" cy="607733"/>
          <a:chOff x="354698" y="14019655"/>
          <a:chExt cx="6167411" cy="734841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C0BFE5B7-398D-1FAA-D79D-AC464DEBEA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66826" cy="725891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A9220AE0-AFC8-59CA-144F-123C774AB5E7}"/>
              </a:ext>
            </a:extLst>
          </xdr:cNvPr>
          <xdr:cNvSpPr txBox="1"/>
        </xdr:nvSpPr>
        <xdr:spPr>
          <a:xfrm>
            <a:off x="3866336" y="14019655"/>
            <a:ext cx="2655773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200" b="1"/>
              <a:t>CP. ERIKA ASUNCIÓN CHI ORLAYNETA</a:t>
            </a:r>
            <a:endParaRPr lang="es-MX" sz="1200" b="1" baseline="0"/>
          </a:p>
          <a:p>
            <a:pPr algn="ctr"/>
            <a:r>
              <a:rPr lang="es-MX" sz="1200" b="1" baseline="0"/>
              <a:t>TESORERO MUNICIPAL</a:t>
            </a:r>
            <a:endParaRPr lang="es-MX" sz="12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zoomScale="80" zoomScaleNormal="80" zoomScalePageLayoutView="80" workbookViewId="0">
      <selection activeCell="A22" sqref="A22"/>
    </sheetView>
  </sheetViews>
  <sheetFormatPr baseColWidth="10" defaultColWidth="11.109375" defaultRowHeight="13.8" x14ac:dyDescent="0.25"/>
  <cols>
    <col min="1" max="1" width="65.21875" style="1" customWidth="1"/>
    <col min="2" max="3" width="21.21875" style="1" customWidth="1"/>
    <col min="4" max="4" width="64.44140625" style="1" customWidth="1"/>
    <col min="5" max="6" width="21.109375" style="1" customWidth="1"/>
    <col min="7" max="7" width="10.6640625" style="1" customWidth="1"/>
    <col min="8" max="8" width="9.6640625" style="1" customWidth="1"/>
    <col min="9" max="16384" width="11.109375" style="1"/>
  </cols>
  <sheetData>
    <row r="1" spans="1:6" ht="15.6" x14ac:dyDescent="0.3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64</v>
      </c>
      <c r="B2" s="30"/>
      <c r="C2" s="30"/>
      <c r="D2" s="30"/>
      <c r="E2" s="30"/>
      <c r="F2" s="30"/>
    </row>
    <row r="3" spans="1:6" x14ac:dyDescent="0.25">
      <c r="A3" s="31" t="s">
        <v>63</v>
      </c>
      <c r="B3" s="31"/>
      <c r="C3" s="31"/>
      <c r="D3" s="31"/>
      <c r="E3" s="31"/>
      <c r="F3" s="31"/>
    </row>
    <row r="4" spans="1:6" x14ac:dyDescent="0.25">
      <c r="A4" s="31" t="s">
        <v>1</v>
      </c>
      <c r="B4" s="31"/>
      <c r="C4" s="31"/>
      <c r="D4" s="31"/>
      <c r="E4" s="31"/>
      <c r="F4" s="31"/>
    </row>
    <row r="6" spans="1:6" s="3" customFormat="1" ht="15" customHeight="1" x14ac:dyDescent="0.2">
      <c r="A6" s="2" t="s">
        <v>2</v>
      </c>
      <c r="B6" s="2" t="s">
        <v>3</v>
      </c>
      <c r="C6" s="2" t="s">
        <v>4</v>
      </c>
      <c r="D6" s="2" t="s">
        <v>2</v>
      </c>
      <c r="E6" s="2" t="s">
        <v>3</v>
      </c>
      <c r="F6" s="2" t="s">
        <v>4</v>
      </c>
    </row>
    <row r="7" spans="1:6" s="3" customFormat="1" ht="15" customHeight="1" x14ac:dyDescent="0.2">
      <c r="A7" s="4" t="s">
        <v>5</v>
      </c>
      <c r="B7" s="12"/>
      <c r="C7" s="15"/>
      <c r="D7" s="21" t="s">
        <v>6</v>
      </c>
      <c r="E7" s="12"/>
      <c r="F7" s="15"/>
    </row>
    <row r="8" spans="1:6" s="3" customFormat="1" ht="15" customHeight="1" x14ac:dyDescent="0.2">
      <c r="A8" s="5" t="s">
        <v>7</v>
      </c>
      <c r="B8" s="13"/>
      <c r="C8" s="18"/>
      <c r="D8" s="22" t="s">
        <v>8</v>
      </c>
      <c r="E8" s="13"/>
      <c r="F8" s="16"/>
    </row>
    <row r="9" spans="1:6" s="3" customFormat="1" ht="15" customHeight="1" x14ac:dyDescent="0.2">
      <c r="A9" s="7" t="s">
        <v>9</v>
      </c>
      <c r="B9" s="14">
        <v>397253542.04000002</v>
      </c>
      <c r="C9" s="20">
        <v>268893828.87</v>
      </c>
      <c r="D9" s="23" t="s">
        <v>10</v>
      </c>
      <c r="E9" s="14">
        <v>300998655.81</v>
      </c>
      <c r="F9" s="17">
        <v>376063462.48000002</v>
      </c>
    </row>
    <row r="10" spans="1:6" s="3" customFormat="1" ht="15" customHeight="1" x14ac:dyDescent="0.2">
      <c r="A10" s="7" t="s">
        <v>61</v>
      </c>
      <c r="B10" s="14">
        <v>5073113.93</v>
      </c>
      <c r="C10" s="20">
        <v>1008831.41</v>
      </c>
      <c r="D10" s="23" t="s">
        <v>11</v>
      </c>
      <c r="E10" s="14">
        <v>2262</v>
      </c>
      <c r="F10" s="17">
        <v>2262</v>
      </c>
    </row>
    <row r="11" spans="1:6" s="3" customFormat="1" ht="15" customHeight="1" x14ac:dyDescent="0.2">
      <c r="A11" s="7" t="s">
        <v>12</v>
      </c>
      <c r="B11" s="14">
        <v>10936564.810000001</v>
      </c>
      <c r="C11" s="20">
        <v>24284091.670000002</v>
      </c>
      <c r="D11" s="23" t="s">
        <v>13</v>
      </c>
      <c r="E11" s="14">
        <v>1339535.8</v>
      </c>
      <c r="F11" s="17">
        <v>0</v>
      </c>
    </row>
    <row r="12" spans="1:6" s="3" customFormat="1" ht="15" customHeight="1" x14ac:dyDescent="0.2">
      <c r="A12" s="7" t="s">
        <v>14</v>
      </c>
      <c r="B12" s="14">
        <v>0</v>
      </c>
      <c r="C12" s="20">
        <v>0</v>
      </c>
      <c r="D12" s="23" t="s">
        <v>15</v>
      </c>
      <c r="E12" s="14">
        <v>0</v>
      </c>
      <c r="F12" s="17">
        <v>0</v>
      </c>
    </row>
    <row r="13" spans="1:6" s="3" customFormat="1" ht="15" customHeight="1" x14ac:dyDescent="0.2">
      <c r="A13" s="7" t="s">
        <v>16</v>
      </c>
      <c r="B13" s="14">
        <v>0</v>
      </c>
      <c r="C13" s="20">
        <v>0</v>
      </c>
      <c r="D13" s="23" t="s">
        <v>17</v>
      </c>
      <c r="E13" s="14">
        <v>643085.82999999996</v>
      </c>
      <c r="F13" s="17">
        <v>3931150.82</v>
      </c>
    </row>
    <row r="14" spans="1:6" s="3" customFormat="1" ht="15" customHeight="1" x14ac:dyDescent="0.2">
      <c r="A14" s="7" t="s">
        <v>18</v>
      </c>
      <c r="B14" s="14">
        <v>0</v>
      </c>
      <c r="C14" s="20">
        <v>0</v>
      </c>
      <c r="D14" s="23" t="s">
        <v>60</v>
      </c>
      <c r="E14" s="14">
        <v>0</v>
      </c>
      <c r="F14" s="17">
        <v>0</v>
      </c>
    </row>
    <row r="15" spans="1:6" s="3" customFormat="1" ht="15" customHeight="1" x14ac:dyDescent="0.2">
      <c r="A15" s="7" t="s">
        <v>19</v>
      </c>
      <c r="B15" s="14">
        <v>0</v>
      </c>
      <c r="C15" s="20">
        <v>0</v>
      </c>
      <c r="D15" s="23" t="s">
        <v>20</v>
      </c>
      <c r="E15" s="14">
        <v>9136512.4499999993</v>
      </c>
      <c r="F15" s="20">
        <v>4833482.1500000004</v>
      </c>
    </row>
    <row r="16" spans="1:6" s="3" customFormat="1" ht="15" customHeight="1" x14ac:dyDescent="0.2">
      <c r="A16" s="5" t="s">
        <v>21</v>
      </c>
      <c r="B16" s="13">
        <f>SUM(B9:B15)</f>
        <v>413263220.78000003</v>
      </c>
      <c r="C16" s="18">
        <f>SUM(C9:C15)</f>
        <v>294186751.95000005</v>
      </c>
      <c r="D16" s="23" t="s">
        <v>22</v>
      </c>
      <c r="E16" s="14">
        <v>0</v>
      </c>
      <c r="F16" s="20">
        <v>0</v>
      </c>
    </row>
    <row r="17" spans="1:6" s="3" customFormat="1" ht="15" customHeight="1" x14ac:dyDescent="0.2">
      <c r="A17" s="5" t="s">
        <v>23</v>
      </c>
      <c r="B17" s="13">
        <v>0</v>
      </c>
      <c r="C17" s="18">
        <v>0</v>
      </c>
      <c r="D17" s="22" t="s">
        <v>24</v>
      </c>
      <c r="E17" s="13">
        <f>SUM(E9:E16)</f>
        <v>312120051.88999999</v>
      </c>
      <c r="F17" s="18">
        <f>SUM(F9:F16)</f>
        <v>384830357.44999999</v>
      </c>
    </row>
    <row r="18" spans="1:6" s="3" customFormat="1" ht="15" customHeight="1" x14ac:dyDescent="0.2">
      <c r="A18" s="7" t="s">
        <v>25</v>
      </c>
      <c r="B18" s="14">
        <v>6263426.9800000004</v>
      </c>
      <c r="C18" s="20">
        <v>447107.61</v>
      </c>
      <c r="D18" s="22" t="s">
        <v>26</v>
      </c>
      <c r="E18" s="13">
        <v>0</v>
      </c>
      <c r="F18" s="18">
        <v>0</v>
      </c>
    </row>
    <row r="19" spans="1:6" s="3" customFormat="1" ht="15" customHeight="1" x14ac:dyDescent="0.2">
      <c r="A19" s="7" t="s">
        <v>65</v>
      </c>
      <c r="B19" s="14">
        <v>0</v>
      </c>
      <c r="C19" s="20">
        <v>0</v>
      </c>
      <c r="D19" s="23" t="s">
        <v>27</v>
      </c>
      <c r="E19" s="14">
        <v>0</v>
      </c>
      <c r="F19" s="20">
        <v>0</v>
      </c>
    </row>
    <row r="20" spans="1:6" s="3" customFormat="1" ht="15" customHeight="1" x14ac:dyDescent="0.2">
      <c r="A20" s="7" t="s">
        <v>28</v>
      </c>
      <c r="B20" s="14">
        <v>2075552489.6300001</v>
      </c>
      <c r="C20" s="20">
        <v>1981089265.26</v>
      </c>
      <c r="D20" s="23" t="s">
        <v>29</v>
      </c>
      <c r="E20" s="14">
        <v>1.35</v>
      </c>
      <c r="F20" s="20">
        <v>1.35</v>
      </c>
    </row>
    <row r="21" spans="1:6" s="3" customFormat="1" ht="15" customHeight="1" x14ac:dyDescent="0.2">
      <c r="A21" s="7" t="s">
        <v>30</v>
      </c>
      <c r="B21" s="14">
        <v>131535860.13</v>
      </c>
      <c r="C21" s="20">
        <v>130247930.01000001</v>
      </c>
      <c r="D21" s="23" t="s">
        <v>31</v>
      </c>
      <c r="E21" s="14">
        <v>0</v>
      </c>
      <c r="F21" s="20">
        <v>12759574.35</v>
      </c>
    </row>
    <row r="22" spans="1:6" s="3" customFormat="1" ht="15" customHeight="1" x14ac:dyDescent="0.2">
      <c r="A22" s="7" t="s">
        <v>32</v>
      </c>
      <c r="B22" s="14">
        <v>22844610.43</v>
      </c>
      <c r="C22" s="20">
        <v>22844610.43</v>
      </c>
      <c r="D22" s="23" t="s">
        <v>33</v>
      </c>
      <c r="E22" s="14">
        <v>0</v>
      </c>
      <c r="F22" s="20">
        <v>0</v>
      </c>
    </row>
    <row r="23" spans="1:6" s="3" customFormat="1" ht="15" customHeight="1" x14ac:dyDescent="0.2">
      <c r="A23" s="7" t="s">
        <v>34</v>
      </c>
      <c r="B23" s="14">
        <v>-119887285.65000001</v>
      </c>
      <c r="C23" s="20">
        <v>-112823740.27</v>
      </c>
      <c r="D23" s="23" t="s">
        <v>62</v>
      </c>
      <c r="E23" s="14">
        <v>0</v>
      </c>
      <c r="F23" s="20">
        <v>0</v>
      </c>
    </row>
    <row r="24" spans="1:6" s="3" customFormat="1" ht="15" customHeight="1" x14ac:dyDescent="0.2">
      <c r="A24" s="7" t="s">
        <v>35</v>
      </c>
      <c r="B24" s="14">
        <v>480923.8</v>
      </c>
      <c r="C24" s="20">
        <v>480923.8</v>
      </c>
      <c r="D24" s="23" t="s">
        <v>36</v>
      </c>
      <c r="E24" s="14">
        <v>0</v>
      </c>
      <c r="F24" s="20">
        <v>0</v>
      </c>
    </row>
    <row r="25" spans="1:6" s="3" customFormat="1" ht="15" customHeight="1" x14ac:dyDescent="0.2">
      <c r="A25" s="7" t="s">
        <v>37</v>
      </c>
      <c r="B25" s="14">
        <v>0</v>
      </c>
      <c r="C25" s="20">
        <v>0</v>
      </c>
      <c r="D25" s="22" t="s">
        <v>38</v>
      </c>
      <c r="E25" s="13">
        <f>SUM(E18:E24)</f>
        <v>1.35</v>
      </c>
      <c r="F25" s="18">
        <f>SUM(F18:F24)</f>
        <v>12759575.699999999</v>
      </c>
    </row>
    <row r="26" spans="1:6" s="3" customFormat="1" ht="15" customHeight="1" x14ac:dyDescent="0.2">
      <c r="A26" s="7" t="s">
        <v>39</v>
      </c>
      <c r="B26" s="14">
        <v>0</v>
      </c>
      <c r="C26" s="20">
        <v>0</v>
      </c>
      <c r="D26" s="22" t="s">
        <v>40</v>
      </c>
      <c r="E26" s="13">
        <f>E17+E25</f>
        <v>312120053.24000001</v>
      </c>
      <c r="F26" s="18">
        <v>397589933.14999998</v>
      </c>
    </row>
    <row r="27" spans="1:6" s="3" customFormat="1" ht="15" customHeight="1" x14ac:dyDescent="0.2">
      <c r="A27" s="5" t="s">
        <v>41</v>
      </c>
      <c r="B27" s="13">
        <f>SUM(B18:B26)</f>
        <v>2116790025.3199999</v>
      </c>
      <c r="C27" s="18">
        <f>SUM(C18:C26)</f>
        <v>2022286096.8399999</v>
      </c>
      <c r="D27" s="22" t="s">
        <v>42</v>
      </c>
      <c r="E27" s="13">
        <v>0</v>
      </c>
      <c r="F27" s="18">
        <v>0</v>
      </c>
    </row>
    <row r="28" spans="1:6" s="3" customFormat="1" ht="15" customHeight="1" x14ac:dyDescent="0.2">
      <c r="A28" s="5" t="s">
        <v>43</v>
      </c>
      <c r="B28" s="6">
        <f>+B27+B16</f>
        <v>2530053246.0999999</v>
      </c>
      <c r="C28" s="25">
        <f>+C27+C16</f>
        <v>2316472848.79</v>
      </c>
      <c r="D28" s="22" t="s">
        <v>44</v>
      </c>
      <c r="E28" s="13">
        <f>SUM(E29:E31)</f>
        <v>17385148.050000001</v>
      </c>
      <c r="F28" s="18">
        <f>SUM(F29:F31)</f>
        <v>17385148.050000001</v>
      </c>
    </row>
    <row r="29" spans="1:6" s="3" customFormat="1" ht="15" customHeight="1" x14ac:dyDescent="0.2">
      <c r="A29" s="7"/>
      <c r="B29" s="8"/>
      <c r="C29" s="26"/>
      <c r="D29" s="23" t="s">
        <v>45</v>
      </c>
      <c r="E29" s="14">
        <v>0</v>
      </c>
      <c r="F29" s="20">
        <v>0</v>
      </c>
    </row>
    <row r="30" spans="1:6" s="3" customFormat="1" ht="15" customHeight="1" x14ac:dyDescent="0.2">
      <c r="A30" s="7"/>
      <c r="B30" s="8"/>
      <c r="C30" s="26"/>
      <c r="D30" s="23" t="s">
        <v>46</v>
      </c>
      <c r="E30" s="14">
        <v>17385148.050000001</v>
      </c>
      <c r="F30" s="20">
        <v>17385148.050000001</v>
      </c>
    </row>
    <row r="31" spans="1:6" s="3" customFormat="1" ht="15" customHeight="1" x14ac:dyDescent="0.2">
      <c r="A31" s="7"/>
      <c r="B31" s="8"/>
      <c r="C31" s="26"/>
      <c r="D31" s="23" t="s">
        <v>47</v>
      </c>
      <c r="E31" s="14">
        <v>0</v>
      </c>
      <c r="F31" s="20">
        <v>0</v>
      </c>
    </row>
    <row r="32" spans="1:6" s="3" customFormat="1" ht="15" customHeight="1" x14ac:dyDescent="0.2">
      <c r="A32" s="7"/>
      <c r="B32" s="8"/>
      <c r="C32" s="26"/>
      <c r="D32" s="22" t="s">
        <v>48</v>
      </c>
      <c r="E32" s="13">
        <f>SUM(E33:E37)</f>
        <v>2200548044.8099999</v>
      </c>
      <c r="F32" s="18">
        <f>SUM(F33:F37)</f>
        <v>1901497767.5900002</v>
      </c>
    </row>
    <row r="33" spans="1:6" s="3" customFormat="1" ht="15" customHeight="1" x14ac:dyDescent="0.2">
      <c r="A33" s="7"/>
      <c r="B33" s="8"/>
      <c r="C33" s="26"/>
      <c r="D33" s="23" t="s">
        <v>49</v>
      </c>
      <c r="E33" s="14">
        <v>294358682.58999997</v>
      </c>
      <c r="F33" s="20">
        <v>300126811.75999999</v>
      </c>
    </row>
    <row r="34" spans="1:6" s="3" customFormat="1" ht="15" customHeight="1" x14ac:dyDescent="0.2">
      <c r="A34" s="7"/>
      <c r="B34" s="8"/>
      <c r="C34" s="26"/>
      <c r="D34" s="23" t="s">
        <v>50</v>
      </c>
      <c r="E34" s="14">
        <v>1756309599.6500001</v>
      </c>
      <c r="F34" s="20">
        <v>1456182787.8900001</v>
      </c>
    </row>
    <row r="35" spans="1:6" s="3" customFormat="1" ht="15" customHeight="1" x14ac:dyDescent="0.2">
      <c r="A35" s="7"/>
      <c r="B35" s="8"/>
      <c r="C35" s="26"/>
      <c r="D35" s="23" t="s">
        <v>51</v>
      </c>
      <c r="E35" s="14">
        <v>0</v>
      </c>
      <c r="F35" s="20">
        <v>0</v>
      </c>
    </row>
    <row r="36" spans="1:6" s="3" customFormat="1" ht="15" customHeight="1" x14ac:dyDescent="0.2">
      <c r="A36" s="7"/>
      <c r="B36" s="8"/>
      <c r="C36" s="26"/>
      <c r="D36" s="23" t="s">
        <v>52</v>
      </c>
      <c r="E36" s="14">
        <v>1000000</v>
      </c>
      <c r="F36" s="20">
        <v>1000000</v>
      </c>
    </row>
    <row r="37" spans="1:6" s="3" customFormat="1" ht="15" customHeight="1" x14ac:dyDescent="0.2">
      <c r="A37" s="7"/>
      <c r="B37" s="8"/>
      <c r="C37" s="26"/>
      <c r="D37" s="23" t="s">
        <v>53</v>
      </c>
      <c r="E37" s="14">
        <v>148879762.56999999</v>
      </c>
      <c r="F37" s="20">
        <v>144188167.94</v>
      </c>
    </row>
    <row r="38" spans="1:6" s="3" customFormat="1" ht="15" customHeight="1" x14ac:dyDescent="0.2">
      <c r="A38" s="7"/>
      <c r="B38" s="8"/>
      <c r="C38" s="26"/>
      <c r="D38" s="22" t="s">
        <v>54</v>
      </c>
      <c r="E38" s="13">
        <v>0</v>
      </c>
      <c r="F38" s="18">
        <v>0</v>
      </c>
    </row>
    <row r="39" spans="1:6" s="3" customFormat="1" ht="15" customHeight="1" x14ac:dyDescent="0.2">
      <c r="A39" s="7"/>
      <c r="B39" s="8"/>
      <c r="C39" s="26"/>
      <c r="D39" s="23" t="s">
        <v>55</v>
      </c>
      <c r="E39" s="14">
        <v>0</v>
      </c>
      <c r="F39" s="20">
        <v>0</v>
      </c>
    </row>
    <row r="40" spans="1:6" s="3" customFormat="1" ht="15" customHeight="1" x14ac:dyDescent="0.2">
      <c r="A40" s="7"/>
      <c r="B40" s="8"/>
      <c r="C40" s="26"/>
      <c r="D40" s="23" t="s">
        <v>56</v>
      </c>
      <c r="E40" s="14">
        <v>0</v>
      </c>
      <c r="F40" s="20">
        <v>0</v>
      </c>
    </row>
    <row r="41" spans="1:6" s="3" customFormat="1" ht="15" customHeight="1" x14ac:dyDescent="0.2">
      <c r="A41" s="7"/>
      <c r="B41" s="8"/>
      <c r="C41" s="26"/>
      <c r="D41" s="22" t="s">
        <v>57</v>
      </c>
      <c r="E41" s="13">
        <f>+E32+E28</f>
        <v>2217933192.8600001</v>
      </c>
      <c r="F41" s="18">
        <f>+F32+F28</f>
        <v>1918882915.6400001</v>
      </c>
    </row>
    <row r="42" spans="1:6" s="3" customFormat="1" ht="15" customHeight="1" x14ac:dyDescent="0.2">
      <c r="A42" s="9"/>
      <c r="B42" s="10"/>
      <c r="C42" s="27"/>
      <c r="D42" s="24" t="s">
        <v>58</v>
      </c>
      <c r="E42" s="11">
        <f>+E41+E26</f>
        <v>2530053246.1000004</v>
      </c>
      <c r="F42" s="19">
        <f>+F41+F26</f>
        <v>2316472848.79</v>
      </c>
    </row>
    <row r="44" spans="1:6" x14ac:dyDescent="0.25">
      <c r="A44" s="32" t="s">
        <v>59</v>
      </c>
      <c r="B44" s="32"/>
      <c r="C44" s="32"/>
      <c r="D44" s="32"/>
      <c r="E44" s="32"/>
      <c r="F44" s="32"/>
    </row>
    <row r="45" spans="1:6" x14ac:dyDescent="0.25">
      <c r="A45" s="28"/>
      <c r="B45" s="28"/>
      <c r="C45" s="28"/>
      <c r="D45" s="28"/>
      <c r="E45" s="28"/>
      <c r="F45" s="28"/>
    </row>
    <row r="46" spans="1:6" x14ac:dyDescent="0.25">
      <c r="A46" s="28"/>
      <c r="B46" s="28"/>
      <c r="C46" s="28"/>
      <c r="D46" s="28"/>
      <c r="E46" s="28"/>
      <c r="F46" s="28"/>
    </row>
    <row r="47" spans="1:6" x14ac:dyDescent="0.25">
      <c r="A47" s="28"/>
      <c r="B47" s="28"/>
      <c r="C47" s="28"/>
      <c r="D47" s="28"/>
      <c r="E47" s="28"/>
      <c r="F47" s="28"/>
    </row>
    <row r="48" spans="1:6" x14ac:dyDescent="0.25">
      <c r="A48" s="28"/>
      <c r="B48" s="28"/>
      <c r="C48" s="28"/>
      <c r="D48" s="28"/>
      <c r="E48" s="28"/>
      <c r="F48" s="28"/>
    </row>
  </sheetData>
  <mergeCells count="9">
    <mergeCell ref="A45:F45"/>
    <mergeCell ref="A46:F46"/>
    <mergeCell ref="A47:F47"/>
    <mergeCell ref="A48:F48"/>
    <mergeCell ref="A1:F1"/>
    <mergeCell ref="A2:F2"/>
    <mergeCell ref="A3:F3"/>
    <mergeCell ref="A4:F4"/>
    <mergeCell ref="A44:F44"/>
  </mergeCells>
  <printOptions horizontalCentered="1"/>
  <pageMargins left="0.34166666666666667" right="0.33333333333333331" top="0.35433070866141736" bottom="0.35433070866141736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2024-09-13T22:19:07Z</cp:lastPrinted>
  <dcterms:created xsi:type="dcterms:W3CDTF">2024-04-22T18:25:39Z</dcterms:created>
  <dcterms:modified xsi:type="dcterms:W3CDTF">2024-10-11T18:06:43Z</dcterms:modified>
</cp:coreProperties>
</file>