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1 CUENTA PUBLICA 2024\3er Trim jul-sep 2024\LDF 3T24\"/>
    </mc:Choice>
  </mc:AlternateContent>
  <bookViews>
    <workbookView xWindow="0" yWindow="0" windowWidth="19200" windowHeight="6336"/>
  </bookViews>
  <sheets>
    <sheet name="Estados-Fina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F53" i="1" l="1"/>
  <c r="F54" i="1" s="1"/>
  <c r="E53" i="1"/>
  <c r="E54" i="1" s="1"/>
  <c r="F43" i="1"/>
  <c r="F44" i="1" s="1"/>
  <c r="E43" i="1"/>
  <c r="E44" i="1" s="1"/>
  <c r="F7" i="1"/>
  <c r="F17" i="1" s="1"/>
  <c r="F18" i="1" s="1"/>
  <c r="F19" i="1" s="1"/>
  <c r="E7" i="1"/>
  <c r="E17" i="1" s="1"/>
  <c r="E18" i="1" s="1"/>
  <c r="E19" i="1" s="1"/>
</calcChain>
</file>

<file path=xl/sharedStrings.xml><?xml version="1.0" encoding="utf-8"?>
<sst xmlns="http://schemas.openxmlformats.org/spreadsheetml/2006/main" count="64" uniqueCount="46">
  <si>
    <t>MUNICIPIO DE CAMPECHE</t>
  </si>
  <si>
    <t>Balance Presupuestario - LDF</t>
  </si>
  <si>
    <t>Del 01 de enero al 30 de septiembre de 2024</t>
  </si>
  <si>
    <t>Concepto</t>
  </si>
  <si>
    <t>Estimado/Aprobado (d)</t>
  </si>
  <si>
    <t>Devengado</t>
  </si>
  <si>
    <t>Recaudado/ Pagado</t>
  </si>
  <si>
    <t xml:space="preserve">     A. Ingresos Totales (A = A1+A2+A3)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</si>
  <si>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</si>
  <si>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</si>
  <si>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</si>
  <si>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B. Egresos Presupuestarios1 (B = B1+B2)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</si>
  <si>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</si>
  <si>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</si>
  <si>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C. Remanentes del Ejercicio Anterior ( C = C1 + C2 )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</si>
  <si>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</si>
  <si>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</si>
  <si>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I. Balance Presupuestario (I = A - B + C)</t>
  </si>
  <si>
    <t xml:space="preserve">     II. Balance Presupuestario sin Financiamiento Neto (II = I - A3)</t>
  </si>
  <si>
    <t xml:space="preserve">     III. Balance Presupuestario sin Financiamiento  Neto y sin Remanentes del Ejercicio Anterior (III= II - C)</t>
  </si>
  <si>
    <t>Aprobado</t>
  </si>
  <si>
    <t>Pagado</t>
  </si>
  <si>
    <t xml:space="preserve">     E. Intereses, Comisiones y Gastos de la Deuda (E = E1+E2)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</si>
  <si>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</si>
  <si>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</si>
  <si>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 xml:space="preserve">     IV. Balance Primario (IV = III + E)</t>
  </si>
  <si>
    <t xml:space="preserve">     F. Financiamiento (F = F1 + F2)</t>
  </si>
  <si>
    <t xml:space="preserve">          F1. Financiamiento con Fuente de Pago de Ingresos de Libre Disposición</t>
  </si>
  <si>
    <t xml:space="preserve">          F2. Financiamiento con Fuente de Pago de Transferencias Federales Etiquetadas</t>
  </si>
  <si>
    <t xml:space="preserve">     G. Amortización de la Deuda (G = G1 + G2)</t>
  </si>
  <si>
    <t xml:space="preserve">          G1. Amortización de la Deuda Pública con Gasto No Etiquetado</t>
  </si>
  <si>
    <t xml:space="preserve">          G2. Amortización de la Deuda Pública con Gasto Etiquetado</t>
  </si>
  <si>
    <t xml:space="preserve">     A3. Financiamiento Neto (A3 = F - G )</t>
  </si>
  <si>
    <t xml:space="preserve">     A1. Ingresos de Libre Disposición</t>
  </si>
  <si>
    <t xml:space="preserve">     A3.1 Financiamiento Neto con Fuente de Pago de Ingresos de Libre Disposición (A3.1 = F1 - G1)</t>
  </si>
  <si>
    <t xml:space="preserve">     B1. Gasto No Etiquetado (sin incluir Amortización de la Deuda Pública)</t>
  </si>
  <si>
    <t xml:space="preserve">     C1. Remanentes de Ingresos de Libre Disposición aplicados en el periodo</t>
  </si>
  <si>
    <t xml:space="preserve">     V. Balance Presupuestario de Recursos Disponibles (V = A1 + A3.1-B 1 + C1)</t>
  </si>
  <si>
    <t xml:space="preserve">     VI. Balance Presupuestario de Recursos Disponibles sin Financiamiento Neto (VI = V-A3.1)</t>
  </si>
  <si>
    <t xml:space="preserve">     A2. Transferencias Federales Etiquetadas</t>
  </si>
  <si>
    <t xml:space="preserve">     A3.2 Financiamiento Neto con Fuente de Pago de Transferencias Federales Etiquetadas (A3.2 = F2 - G2)</t>
  </si>
  <si>
    <t xml:space="preserve">     B2. Gasto Etiquetado (sin incluir Amortización de la Deuda Pública)</t>
  </si>
  <si>
    <t xml:space="preserve">     C2. Remanentes de Transferencias Federales Etiquetadas aplicados en el periodo</t>
  </si>
  <si>
    <t xml:space="preserve">     VII. Balance Presupuestario de Recursos Etiquetados (VII = A2 + A3.2 - B2 + C2)</t>
  </si>
  <si>
    <t xml:space="preserve">     VIII. Balance Presupuestario de Recursos Etiquetados sin Financiamiento Neto (VIII = VII - A3.2)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</si>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</sst>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]* #,##0.00_-;\-[$$]* #,##0.00_-;_-[$$]* &quot;-&quot;??_-;_-@_-"/>
    <numFmt numFmtId="165" formatCode="_-[$$]* #,##0.00_-;\-[$$]* #,##0.00_-;_-[$$]* &quot;-&quot;??_-;_-@_-" x16r2:formatCode16="_-[$$-sn-Latn-ZW]* #,##0.00_-;\-[$$-sn-Latn-ZW]* #,##0.00_-;_-[$$-sn-Latn-ZW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  <charset val="134"/>
    </font>
    <font>
      <b/>
      <sz val="7"/>
      <name val="Arial"/>
      <family val="2"/>
      <charset val="134"/>
    </font>
    <font>
      <b/>
      <sz val="7"/>
      <color indexed="8"/>
      <name val="Arial"/>
      <family val="2"/>
      <charset val="134"/>
    </font>
    <font>
      <sz val="7"/>
      <color indexed="8"/>
      <name val="Arial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/>
      <top style="thin">
        <color rgb="FFD2D2D2"/>
      </top>
      <bottom style="thin">
        <color auto="1"/>
      </bottom>
      <diagonal/>
    </border>
    <border>
      <left/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indexed="64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indexed="64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indexed="64"/>
      </right>
      <top style="thin">
        <color rgb="FF000000"/>
      </top>
      <bottom style="thin">
        <color rgb="FFD2D2D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9" fillId="34" borderId="10" xfId="0" applyNumberFormat="1" applyFont="1" applyFill="1" applyBorder="1" applyAlignment="1" applyProtection="1">
      <alignment horizontal="center" wrapText="1"/>
    </xf>
    <xf numFmtId="164" fontId="20" fillId="33" borderId="13" xfId="0" applyNumberFormat="1" applyFont="1" applyFill="1" applyBorder="1" applyAlignment="1" applyProtection="1">
      <alignment horizontal="left"/>
    </xf>
    <xf numFmtId="164" fontId="20" fillId="33" borderId="16" xfId="0" applyNumberFormat="1" applyFont="1" applyFill="1" applyBorder="1" applyAlignment="1" applyProtection="1">
      <alignment horizontal="left"/>
    </xf>
    <xf numFmtId="164" fontId="21" fillId="33" borderId="13" xfId="0" applyNumberFormat="1" applyFont="1" applyFill="1" applyBorder="1" applyAlignment="1" applyProtection="1">
      <alignment horizontal="left"/>
    </xf>
    <xf numFmtId="164" fontId="21" fillId="33" borderId="16" xfId="0" applyNumberFormat="1" applyFont="1" applyFill="1" applyBorder="1" applyAlignment="1" applyProtection="1">
      <alignment horizontal="left"/>
    </xf>
    <xf numFmtId="164" fontId="20" fillId="33" borderId="17" xfId="0" applyNumberFormat="1" applyFont="1" applyFill="1" applyBorder="1" applyAlignment="1" applyProtection="1">
      <alignment horizontal="left"/>
    </xf>
    <xf numFmtId="164" fontId="20" fillId="33" borderId="20" xfId="0" applyNumberFormat="1" applyFont="1" applyFill="1" applyBorder="1" applyAlignment="1" applyProtection="1">
      <alignment horizontal="left"/>
    </xf>
    <xf numFmtId="164" fontId="20" fillId="33" borderId="21" xfId="0" applyNumberFormat="1" applyFont="1" applyFill="1" applyBorder="1" applyAlignment="1" applyProtection="1">
      <alignment horizontal="left"/>
    </xf>
    <xf numFmtId="164" fontId="20" fillId="33" borderId="22" xfId="0" applyNumberFormat="1" applyFont="1" applyFill="1" applyBorder="1" applyAlignment="1" applyProtection="1">
      <alignment horizontal="left"/>
    </xf>
    <xf numFmtId="165" fontId="0" fillId="0" borderId="0" xfId="0" applyNumberFormat="1"/>
    <xf numFmtId="164" fontId="20" fillId="33" borderId="23" xfId="0" applyNumberFormat="1" applyFont="1" applyFill="1" applyBorder="1" applyAlignment="1" applyProtection="1">
      <alignment horizontal="left"/>
    </xf>
    <xf numFmtId="164" fontId="20" fillId="33" borderId="14" xfId="0" applyNumberFormat="1" applyFont="1" applyFill="1" applyBorder="1" applyAlignment="1" applyProtection="1">
      <alignment horizontal="left" wrapText="1"/>
    </xf>
    <xf numFmtId="164" fontId="20" fillId="33" borderId="15" xfId="0" applyNumberFormat="1" applyFont="1" applyFill="1" applyBorder="1" applyAlignment="1" applyProtection="1">
      <alignment horizontal="left" wrapText="1"/>
    </xf>
    <xf numFmtId="164" fontId="20" fillId="33" borderId="18" xfId="0" applyNumberFormat="1" applyFont="1" applyFill="1" applyBorder="1" applyAlignment="1" applyProtection="1">
      <alignment horizontal="left" wrapText="1"/>
    </xf>
    <xf numFmtId="164" fontId="20" fillId="33" borderId="19" xfId="0" applyNumberFormat="1" applyFont="1" applyFill="1" applyBorder="1" applyAlignment="1" applyProtection="1">
      <alignment horizontal="left" wrapText="1"/>
    </xf>
    <xf numFmtId="164" fontId="20" fillId="33" borderId="14" xfId="0" applyNumberFormat="1" applyFont="1" applyFill="1" applyBorder="1" applyAlignment="1" applyProtection="1">
      <alignment horizontal="left"/>
    </xf>
    <xf numFmtId="164" fontId="20" fillId="33" borderId="15" xfId="0" applyNumberFormat="1" applyFont="1" applyFill="1" applyBorder="1" applyAlignment="1" applyProtection="1">
      <alignment horizontal="left"/>
    </xf>
    <xf numFmtId="164" fontId="21" fillId="33" borderId="14" xfId="0" applyNumberFormat="1" applyFont="1" applyFill="1" applyBorder="1" applyAlignment="1" applyProtection="1">
      <alignment horizontal="left"/>
    </xf>
    <xf numFmtId="164" fontId="21" fillId="33" borderId="15" xfId="0" applyNumberFormat="1" applyFont="1" applyFill="1" applyBorder="1" applyAlignment="1" applyProtection="1">
      <alignment horizontal="left"/>
    </xf>
    <xf numFmtId="0" fontId="19" fillId="34" borderId="11" xfId="0" applyNumberFormat="1" applyFont="1" applyFill="1" applyBorder="1" applyAlignment="1" applyProtection="1">
      <alignment horizontal="center" wrapText="1"/>
    </xf>
    <xf numFmtId="0" fontId="19" fillId="34" borderId="12" xfId="0" applyNumberFormat="1" applyFont="1" applyFill="1" applyBorder="1" applyAlignment="1" applyProtection="1">
      <alignment horizontal="center" wrapText="1"/>
    </xf>
    <xf numFmtId="164" fontId="20" fillId="33" borderId="18" xfId="0" applyNumberFormat="1" applyFont="1" applyFill="1" applyBorder="1" applyAlignment="1" applyProtection="1">
      <alignment horizontal="left"/>
    </xf>
    <xf numFmtId="164" fontId="20" fillId="33" borderId="19" xfId="0" applyNumberFormat="1" applyFont="1" applyFill="1" applyBorder="1" applyAlignment="1" applyProtection="1">
      <alignment horizontal="left"/>
    </xf>
    <xf numFmtId="0" fontId="18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showGridLines="0" tabSelected="1" zoomScale="80" zoomScaleNormal="80" workbookViewId="0">
      <selection activeCell="B3" sqref="B3:F3"/>
    </sheetView>
  </sheetViews>
  <sheetFormatPr baseColWidth="10" defaultColWidth="11.109375" defaultRowHeight="14.4"/>
  <cols>
    <col min="1" max="1" width="9" customWidth="1"/>
    <col min="2" max="2" width="48.88671875" customWidth="1"/>
    <col min="3" max="3" width="24.109375" hidden="1" customWidth="1"/>
    <col min="4" max="6" width="24.109375" customWidth="1"/>
  </cols>
  <sheetData>
    <row r="1" spans="2:6" ht="15.6">
      <c r="B1" s="24" t="s">
        <v>0</v>
      </c>
      <c r="C1" s="24"/>
      <c r="D1" s="24"/>
      <c r="E1" s="24"/>
      <c r="F1" s="24"/>
    </row>
    <row r="2" spans="2:6" ht="15.6">
      <c r="B2" s="24" t="s">
        <v>1</v>
      </c>
      <c r="C2" s="24"/>
      <c r="D2" s="24"/>
      <c r="E2" s="24"/>
      <c r="F2" s="24"/>
    </row>
    <row r="3" spans="2:6" ht="15.6">
      <c r="B3" s="24" t="s">
        <v>2</v>
      </c>
      <c r="C3" s="24"/>
      <c r="D3" s="24"/>
      <c r="E3" s="24"/>
      <c r="F3" s="24"/>
    </row>
    <row r="4" spans="2:6" ht="15.6">
      <c r="B4" s="24" t="s">
        <v>45</v>
      </c>
      <c r="C4" s="24"/>
      <c r="D4" s="24"/>
      <c r="E4" s="24"/>
      <c r="F4" s="24"/>
    </row>
    <row r="6" spans="2:6">
      <c r="B6" s="20" t="s">
        <v>3</v>
      </c>
      <c r="C6" s="21"/>
      <c r="D6" s="1" t="s">
        <v>4</v>
      </c>
      <c r="E6" s="1" t="s">
        <v>5</v>
      </c>
      <c r="F6" s="1" t="s">
        <v>6</v>
      </c>
    </row>
    <row r="7" spans="2:6">
      <c r="B7" s="16" t="s">
        <v>7</v>
      </c>
      <c r="C7" s="17"/>
      <c r="D7" s="2">
        <v>1789586239.51</v>
      </c>
      <c r="E7" s="2">
        <f>SUM(E8:E10)</f>
        <v>1494793431.8499999</v>
      </c>
      <c r="F7" s="11">
        <f>SUM(F8:F10)</f>
        <v>1494793431.8499999</v>
      </c>
    </row>
    <row r="8" spans="2:6">
      <c r="B8" s="18" t="s">
        <v>8</v>
      </c>
      <c r="C8" s="19"/>
      <c r="D8" s="4">
        <v>1368830982</v>
      </c>
      <c r="E8" s="4">
        <v>1163432511.0899999</v>
      </c>
      <c r="F8" s="5">
        <v>1163432511.0899999</v>
      </c>
    </row>
    <row r="9" spans="2:6">
      <c r="B9" s="18" t="s">
        <v>9</v>
      </c>
      <c r="C9" s="19"/>
      <c r="D9" s="4">
        <v>433514830</v>
      </c>
      <c r="E9" s="4">
        <v>342780959.31</v>
      </c>
      <c r="F9" s="5">
        <v>342780959.31</v>
      </c>
    </row>
    <row r="10" spans="2:6">
      <c r="B10" s="18" t="s">
        <v>10</v>
      </c>
      <c r="C10" s="19"/>
      <c r="D10" s="4">
        <v>-12759572.49</v>
      </c>
      <c r="E10" s="4">
        <v>-11420038.550000001</v>
      </c>
      <c r="F10" s="5">
        <v>-11420038.550000001</v>
      </c>
    </row>
    <row r="11" spans="2:6">
      <c r="B11" s="16" t="s">
        <v>11</v>
      </c>
      <c r="C11" s="17"/>
      <c r="D11" s="2">
        <v>1789586239.51</v>
      </c>
      <c r="E11" s="2">
        <v>1277384542.8099999</v>
      </c>
      <c r="F11" s="3">
        <v>1223529341.8299999</v>
      </c>
    </row>
    <row r="12" spans="2:6">
      <c r="B12" s="18" t="s">
        <v>12</v>
      </c>
      <c r="C12" s="19"/>
      <c r="D12" s="4">
        <v>1356071409.51</v>
      </c>
      <c r="E12" s="4">
        <v>1048146977.66</v>
      </c>
      <c r="F12" s="5">
        <v>1008246651.64</v>
      </c>
    </row>
    <row r="13" spans="2:6">
      <c r="B13" s="18" t="s">
        <v>13</v>
      </c>
      <c r="C13" s="19"/>
      <c r="D13" s="4">
        <v>433514830</v>
      </c>
      <c r="E13" s="4">
        <v>229237565.15000001</v>
      </c>
      <c r="F13" s="5">
        <v>215282690.19</v>
      </c>
    </row>
    <row r="14" spans="2:6">
      <c r="B14" s="16" t="s">
        <v>14</v>
      </c>
      <c r="C14" s="17"/>
      <c r="D14" s="2">
        <v>0</v>
      </c>
      <c r="E14" s="2">
        <v>0</v>
      </c>
      <c r="F14" s="3">
        <v>0</v>
      </c>
    </row>
    <row r="15" spans="2:6">
      <c r="B15" s="18" t="s">
        <v>15</v>
      </c>
      <c r="C15" s="19"/>
      <c r="D15" s="4">
        <v>0</v>
      </c>
      <c r="E15" s="4">
        <v>0</v>
      </c>
      <c r="F15" s="5">
        <v>0</v>
      </c>
    </row>
    <row r="16" spans="2:6">
      <c r="B16" s="18" t="s">
        <v>16</v>
      </c>
      <c r="C16" s="19"/>
      <c r="D16" s="4">
        <v>0</v>
      </c>
      <c r="E16" s="4">
        <v>0</v>
      </c>
      <c r="F16" s="5">
        <v>0</v>
      </c>
    </row>
    <row r="17" spans="2:6">
      <c r="B17" s="16" t="s">
        <v>17</v>
      </c>
      <c r="C17" s="17"/>
      <c r="D17" s="2">
        <v>0</v>
      </c>
      <c r="E17" s="2">
        <f>E7-E11+E14</f>
        <v>217408889.03999996</v>
      </c>
      <c r="F17" s="8">
        <f>F7-F11+F14</f>
        <v>271264090.01999998</v>
      </c>
    </row>
    <row r="18" spans="2:6">
      <c r="B18" s="16" t="s">
        <v>18</v>
      </c>
      <c r="C18" s="17"/>
      <c r="D18" s="2">
        <v>12759572.49</v>
      </c>
      <c r="E18" s="2">
        <f>E17-E10</f>
        <v>228828927.58999997</v>
      </c>
      <c r="F18" s="8">
        <f>F17-F10</f>
        <v>282684128.56999999</v>
      </c>
    </row>
    <row r="19" spans="2:6" ht="32.4" customHeight="1">
      <c r="B19" s="14" t="s">
        <v>19</v>
      </c>
      <c r="C19" s="15"/>
      <c r="D19" s="6">
        <v>12759572.49</v>
      </c>
      <c r="E19" s="6">
        <f>E18-E14</f>
        <v>228828927.58999997</v>
      </c>
      <c r="F19" s="9">
        <f>F18-F14</f>
        <v>282684128.56999999</v>
      </c>
    </row>
    <row r="21" spans="2:6">
      <c r="B21" s="20" t="s">
        <v>3</v>
      </c>
      <c r="C21" s="21"/>
      <c r="D21" s="1" t="s">
        <v>20</v>
      </c>
      <c r="E21" s="1" t="s">
        <v>5</v>
      </c>
      <c r="F21" s="1" t="s">
        <v>21</v>
      </c>
    </row>
    <row r="22" spans="2:6">
      <c r="B22" s="16" t="s">
        <v>22</v>
      </c>
      <c r="C22" s="17"/>
      <c r="D22" s="2">
        <v>3000000</v>
      </c>
      <c r="E22" s="2">
        <v>753156.09</v>
      </c>
      <c r="F22" s="3">
        <v>753156.09</v>
      </c>
    </row>
    <row r="23" spans="2:6">
      <c r="B23" s="18" t="s">
        <v>23</v>
      </c>
      <c r="C23" s="19"/>
      <c r="D23" s="4">
        <v>3000000</v>
      </c>
      <c r="E23" s="4">
        <v>753156.09</v>
      </c>
      <c r="F23" s="5">
        <v>753156.09</v>
      </c>
    </row>
    <row r="24" spans="2:6">
      <c r="B24" s="18" t="s">
        <v>24</v>
      </c>
      <c r="C24" s="19"/>
      <c r="D24" s="4">
        <v>0</v>
      </c>
      <c r="E24" s="4">
        <v>0</v>
      </c>
      <c r="F24" s="5">
        <v>0</v>
      </c>
    </row>
    <row r="25" spans="2:6">
      <c r="B25" s="22" t="s">
        <v>25</v>
      </c>
      <c r="C25" s="23"/>
      <c r="D25" s="6">
        <v>15759572.49</v>
      </c>
      <c r="E25" s="6">
        <v>229474834.84</v>
      </c>
      <c r="F25" s="7">
        <v>283330035.81999999</v>
      </c>
    </row>
    <row r="27" spans="2:6">
      <c r="B27" s="20" t="s">
        <v>3</v>
      </c>
      <c r="C27" s="21"/>
      <c r="D27" s="1" t="s">
        <v>4</v>
      </c>
      <c r="E27" s="1" t="s">
        <v>5</v>
      </c>
      <c r="F27" s="1" t="s">
        <v>6</v>
      </c>
    </row>
    <row r="28" spans="2:6">
      <c r="B28" s="16" t="s">
        <v>26</v>
      </c>
      <c r="C28" s="17"/>
      <c r="D28" s="2">
        <v>1</v>
      </c>
      <c r="E28" s="2">
        <v>0</v>
      </c>
      <c r="F28" s="3">
        <v>0</v>
      </c>
    </row>
    <row r="29" spans="2:6">
      <c r="B29" s="18" t="s">
        <v>27</v>
      </c>
      <c r="C29" s="19"/>
      <c r="D29" s="4">
        <v>1</v>
      </c>
      <c r="E29" s="4">
        <v>0</v>
      </c>
      <c r="F29" s="5">
        <v>0</v>
      </c>
    </row>
    <row r="30" spans="2:6">
      <c r="B30" s="18" t="s">
        <v>28</v>
      </c>
      <c r="C30" s="19"/>
      <c r="D30" s="4">
        <v>0</v>
      </c>
      <c r="E30" s="4">
        <v>0</v>
      </c>
      <c r="F30" s="5">
        <v>0</v>
      </c>
    </row>
    <row r="31" spans="2:6">
      <c r="B31" s="16" t="s">
        <v>29</v>
      </c>
      <c r="C31" s="17"/>
      <c r="D31" s="2">
        <v>12759573.49</v>
      </c>
      <c r="E31" s="2">
        <v>11420038.550000001</v>
      </c>
      <c r="F31" s="3">
        <v>11420038.550000001</v>
      </c>
    </row>
    <row r="32" spans="2:6">
      <c r="B32" s="18" t="s">
        <v>30</v>
      </c>
      <c r="C32" s="19"/>
      <c r="D32" s="4">
        <v>12759573.49</v>
      </c>
      <c r="E32" s="4">
        <v>11420038.550000001</v>
      </c>
      <c r="F32" s="5">
        <v>11420038.550000001</v>
      </c>
    </row>
    <row r="33" spans="2:6">
      <c r="B33" s="18" t="s">
        <v>31</v>
      </c>
      <c r="C33" s="19"/>
      <c r="D33" s="4">
        <v>0</v>
      </c>
      <c r="E33" s="4">
        <v>0</v>
      </c>
      <c r="F33" s="5">
        <v>0</v>
      </c>
    </row>
    <row r="34" spans="2:6">
      <c r="B34" s="22" t="s">
        <v>32</v>
      </c>
      <c r="C34" s="23"/>
      <c r="D34" s="6">
        <v>-12759572.49</v>
      </c>
      <c r="E34" s="6">
        <v>-11420038.550000001</v>
      </c>
      <c r="F34" s="7">
        <v>-11420038.550000001</v>
      </c>
    </row>
    <row r="36" spans="2:6">
      <c r="B36" s="20" t="s">
        <v>3</v>
      </c>
      <c r="C36" s="21"/>
      <c r="D36" s="1" t="s">
        <v>4</v>
      </c>
      <c r="E36" s="1" t="s">
        <v>5</v>
      </c>
      <c r="F36" s="1" t="s">
        <v>6</v>
      </c>
    </row>
    <row r="37" spans="2:6">
      <c r="B37" s="16" t="s">
        <v>33</v>
      </c>
      <c r="C37" s="17"/>
      <c r="D37" s="2">
        <v>1368830982</v>
      </c>
      <c r="E37" s="2">
        <v>1163432511.0899999</v>
      </c>
      <c r="F37" s="3">
        <v>1163432511.0899999</v>
      </c>
    </row>
    <row r="38" spans="2:6">
      <c r="B38" s="16" t="s">
        <v>34</v>
      </c>
      <c r="C38" s="17"/>
      <c r="D38" s="2">
        <v>-12759572.49</v>
      </c>
      <c r="E38" s="2">
        <v>-11420038.550000001</v>
      </c>
      <c r="F38" s="3">
        <v>-11420038.550000001</v>
      </c>
    </row>
    <row r="39" spans="2:6">
      <c r="B39" s="18" t="s">
        <v>27</v>
      </c>
      <c r="C39" s="19"/>
      <c r="D39" s="4">
        <v>1</v>
      </c>
      <c r="E39" s="4">
        <v>0</v>
      </c>
      <c r="F39" s="5">
        <v>0</v>
      </c>
    </row>
    <row r="40" spans="2:6">
      <c r="B40" s="18" t="s">
        <v>30</v>
      </c>
      <c r="C40" s="19"/>
      <c r="D40" s="4">
        <v>12759573.49</v>
      </c>
      <c r="E40" s="4">
        <v>11420038.550000001</v>
      </c>
      <c r="F40" s="5">
        <v>11420038.550000001</v>
      </c>
    </row>
    <row r="41" spans="2:6">
      <c r="B41" s="16" t="s">
        <v>35</v>
      </c>
      <c r="C41" s="17"/>
      <c r="D41" s="2">
        <v>1356071409.51</v>
      </c>
      <c r="E41" s="2">
        <v>1048146977.66</v>
      </c>
      <c r="F41" s="3">
        <v>1008246651.64</v>
      </c>
    </row>
    <row r="42" spans="2:6">
      <c r="B42" s="16" t="s">
        <v>36</v>
      </c>
      <c r="C42" s="17"/>
      <c r="D42" s="2">
        <v>0</v>
      </c>
      <c r="E42" s="2">
        <v>0</v>
      </c>
      <c r="F42" s="3">
        <v>0</v>
      </c>
    </row>
    <row r="43" spans="2:6" ht="31.8" customHeight="1">
      <c r="B43" s="12" t="s">
        <v>37</v>
      </c>
      <c r="C43" s="13"/>
      <c r="D43" s="2">
        <v>0</v>
      </c>
      <c r="E43" s="2">
        <f>E37+E38-E41+E42</f>
        <v>103865494.88</v>
      </c>
      <c r="F43" s="8">
        <f>F37+F38-F41+F42</f>
        <v>143765820.89999998</v>
      </c>
    </row>
    <row r="44" spans="2:6" ht="30" customHeight="1">
      <c r="B44" s="14" t="s">
        <v>38</v>
      </c>
      <c r="C44" s="15"/>
      <c r="D44" s="6">
        <v>12759572.49</v>
      </c>
      <c r="E44" s="6">
        <f>E43-E38</f>
        <v>115285533.42999999</v>
      </c>
      <c r="F44" s="9">
        <f>F43-F38</f>
        <v>155185859.44999999</v>
      </c>
    </row>
    <row r="46" spans="2:6">
      <c r="B46" s="20" t="s">
        <v>3</v>
      </c>
      <c r="C46" s="21"/>
      <c r="D46" s="1" t="s">
        <v>4</v>
      </c>
      <c r="E46" s="1" t="s">
        <v>5</v>
      </c>
      <c r="F46" s="1" t="s">
        <v>6</v>
      </c>
    </row>
    <row r="47" spans="2:6">
      <c r="B47" s="16" t="s">
        <v>39</v>
      </c>
      <c r="C47" s="17"/>
      <c r="D47" s="2">
        <v>433514830</v>
      </c>
      <c r="E47" s="2">
        <v>342780959.31</v>
      </c>
      <c r="F47" s="3">
        <v>342780959.31</v>
      </c>
    </row>
    <row r="48" spans="2:6">
      <c r="B48" s="16" t="s">
        <v>40</v>
      </c>
      <c r="C48" s="17"/>
      <c r="D48" s="2">
        <v>0</v>
      </c>
      <c r="E48" s="2">
        <v>0</v>
      </c>
      <c r="F48" s="3">
        <v>0</v>
      </c>
    </row>
    <row r="49" spans="2:6">
      <c r="B49" s="18" t="s">
        <v>28</v>
      </c>
      <c r="C49" s="19"/>
      <c r="D49" s="4">
        <v>0</v>
      </c>
      <c r="E49" s="4">
        <v>0</v>
      </c>
      <c r="F49" s="5">
        <v>0</v>
      </c>
    </row>
    <row r="50" spans="2:6">
      <c r="B50" s="18" t="s">
        <v>31</v>
      </c>
      <c r="C50" s="19"/>
      <c r="D50" s="4">
        <v>0</v>
      </c>
      <c r="E50" s="4">
        <v>0</v>
      </c>
      <c r="F50" s="5">
        <v>0</v>
      </c>
    </row>
    <row r="51" spans="2:6">
      <c r="B51" s="16" t="s">
        <v>41</v>
      </c>
      <c r="C51" s="17"/>
      <c r="D51" s="2">
        <v>433514830</v>
      </c>
      <c r="E51" s="2">
        <v>229237565.15000001</v>
      </c>
      <c r="F51" s="3">
        <v>215282690.19</v>
      </c>
    </row>
    <row r="52" spans="2:6">
      <c r="B52" s="16" t="s">
        <v>42</v>
      </c>
      <c r="C52" s="17"/>
      <c r="D52" s="2">
        <v>0</v>
      </c>
      <c r="E52" s="2">
        <v>0</v>
      </c>
      <c r="F52" s="3">
        <v>0</v>
      </c>
    </row>
    <row r="53" spans="2:6" ht="25.8" customHeight="1">
      <c r="B53" s="12" t="s">
        <v>43</v>
      </c>
      <c r="C53" s="13"/>
      <c r="D53" s="2">
        <v>0</v>
      </c>
      <c r="E53" s="2">
        <f>E47+E48-E51+E52</f>
        <v>113543394.16</v>
      </c>
      <c r="F53" s="8">
        <f>F47+F48-F51+F52</f>
        <v>127498269.12</v>
      </c>
    </row>
    <row r="54" spans="2:6" ht="23.4" customHeight="1">
      <c r="B54" s="14" t="s">
        <v>44</v>
      </c>
      <c r="C54" s="15"/>
      <c r="D54" s="6">
        <v>0</v>
      </c>
      <c r="E54" s="6">
        <f>E53-E48</f>
        <v>113543394.16</v>
      </c>
      <c r="F54" s="9">
        <f>F53-F48</f>
        <v>127498269.12</v>
      </c>
    </row>
    <row r="55" spans="2:6">
      <c r="E55" s="10">
        <f>E53-E54</f>
        <v>0</v>
      </c>
    </row>
  </sheetData>
  <mergeCells count="49">
    <mergeCell ref="B6:C6"/>
    <mergeCell ref="B1:F1"/>
    <mergeCell ref="B2:F2"/>
    <mergeCell ref="B3:F3"/>
    <mergeCell ref="B4:F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2:C32"/>
    <mergeCell ref="B19:C19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46:C46"/>
    <mergeCell ref="B33:C33"/>
    <mergeCell ref="B34:C3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3:C53"/>
    <mergeCell ref="B54:C54"/>
    <mergeCell ref="B47:C47"/>
    <mergeCell ref="B48:C48"/>
    <mergeCell ref="B49:C49"/>
    <mergeCell ref="B50:C50"/>
    <mergeCell ref="B51:C51"/>
    <mergeCell ref="B52:C52"/>
  </mergeCells>
  <pageMargins left="0.54" right="0.69930555555555596" top="0.47" bottom="0.5" header="0.2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Estados-Finan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2024-10-15T17:27:13Z</cp:lastPrinted>
  <dcterms:created xsi:type="dcterms:W3CDTF">2024-10-14T18:38:33Z</dcterms:created>
  <dcterms:modified xsi:type="dcterms:W3CDTF">2024-10-15T17:27:34Z</dcterms:modified>
</cp:coreProperties>
</file>