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Septiembre 24\3er Trim jul-sep 2024\PRESUP 3T24\"/>
    </mc:Choice>
  </mc:AlternateContent>
  <bookViews>
    <workbookView xWindow="10584" yWindow="36" windowWidth="12420" windowHeight="12372"/>
  </bookViews>
  <sheets>
    <sheet name="Edo_Sobre_Ejer_Ppto_Egrfu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35" i="1"/>
  <c r="F35" i="1"/>
  <c r="F25" i="1"/>
  <c r="F40" i="1" s="1"/>
  <c r="G40" i="1"/>
  <c r="G17" i="1"/>
  <c r="F17" i="1"/>
  <c r="G25" i="1"/>
  <c r="G8" i="1"/>
  <c r="F8" i="1"/>
  <c r="E40" i="1"/>
  <c r="D17" i="1"/>
  <c r="C40" i="1"/>
  <c r="C25" i="1"/>
  <c r="C17" i="1"/>
  <c r="D25" i="1"/>
  <c r="D35" i="1"/>
  <c r="C35" i="1"/>
  <c r="D8" i="1"/>
  <c r="C8" i="1"/>
  <c r="E11" i="1" l="1"/>
  <c r="E39" i="1"/>
  <c r="E38" i="1"/>
  <c r="E37" i="1"/>
  <c r="E36" i="1"/>
  <c r="E32" i="1"/>
  <c r="E31" i="1"/>
  <c r="E30" i="1"/>
  <c r="E29" i="1"/>
  <c r="E28" i="1"/>
  <c r="E27" i="1"/>
  <c r="E26" i="1"/>
  <c r="E24" i="1"/>
  <c r="E23" i="1"/>
  <c r="E22" i="1"/>
  <c r="E21" i="1"/>
  <c r="E20" i="1"/>
  <c r="E19" i="1"/>
  <c r="E18" i="1"/>
  <c r="E16" i="1"/>
  <c r="E15" i="1"/>
  <c r="E14" i="1"/>
  <c r="E13" i="1"/>
  <c r="E12" i="1"/>
  <c r="E10" i="1"/>
  <c r="E9" i="1"/>
  <c r="E8" i="1"/>
  <c r="E35" i="1" l="1"/>
  <c r="E25" i="1"/>
  <c r="E17" i="1" l="1"/>
  <c r="D40" i="1"/>
</calcChain>
</file>

<file path=xl/sharedStrings.xml><?xml version="1.0" encoding="utf-8"?>
<sst xmlns="http://schemas.openxmlformats.org/spreadsheetml/2006/main" count="45" uniqueCount="45">
  <si>
    <t>MUNICIPIO DE CAMPECHE</t>
  </si>
  <si>
    <t>ESTADO ANALÍTICO DEL EJERCICIO DEL PRESPUPUESTO DE EGRESOS</t>
  </si>
  <si>
    <t>Concepto</t>
  </si>
  <si>
    <t>Aprobado</t>
  </si>
  <si>
    <t>Ampliaciones /(Reducciones)</t>
  </si>
  <si>
    <t>Modificado</t>
  </si>
  <si>
    <t>Devengado</t>
  </si>
  <si>
    <t>Pagado</t>
  </si>
  <si>
    <t>Subejercicio</t>
  </si>
  <si>
    <t>GOBIERNO</t>
  </si>
  <si>
    <t xml:space="preserve">     LEGISLACION</t>
  </si>
  <si>
    <t xml:space="preserve">     JUSTICIA</t>
  </si>
  <si>
    <t xml:space="preserve">     COORDINACION DE LA POLITICA DE GOBIERNO</t>
  </si>
  <si>
    <t xml:space="preserve">     RELACIONES EXTERIORES</t>
  </si>
  <si>
    <t xml:space="preserve">     ASUNTOS FINANCIEROS Y HACENDARIOS</t>
  </si>
  <si>
    <t xml:space="preserve">     SEGURIDAD NACIONAL</t>
  </si>
  <si>
    <t xml:space="preserve">     ASUNTOS DE ORDEN PUBLICO Y DE SEGURIDAD INTERIOR</t>
  </si>
  <si>
    <t xml:space="preserve">     OTROS SERVICIOS GENERALES</t>
  </si>
  <si>
    <t>DESARROLLO SOCIAL</t>
  </si>
  <si>
    <t xml:space="preserve">     PROTECCION AMBIENTAL</t>
  </si>
  <si>
    <t xml:space="preserve">     VIVIENDA Y SERVICIOS A LA COMUNIDAD</t>
  </si>
  <si>
    <t xml:space="preserve">     SALUD</t>
  </si>
  <si>
    <t xml:space="preserve">     RECREACION, CULTURA Y OTRAS MANIFESTACIONES SOCIALES</t>
  </si>
  <si>
    <t xml:space="preserve">     EDUCACION</t>
  </si>
  <si>
    <t xml:space="preserve">     PROTECCION SOCIAL</t>
  </si>
  <si>
    <t xml:space="preserve">     OTROS ASUNTOS SOCIALES</t>
  </si>
  <si>
    <t>DESARROLLO ECONOMICO</t>
  </si>
  <si>
    <t xml:space="preserve">     ASUNTOS ECONOMICOS, COMERCIALES Y LABORALES EN GENERAL</t>
  </si>
  <si>
    <t xml:space="preserve">     AGROPECUARIA, SILVICULTURA, PESCA Y CAZA</t>
  </si>
  <si>
    <t xml:space="preserve">     COMBUSTIBLES Y ENERGIA</t>
  </si>
  <si>
    <t xml:space="preserve">     MINERIA, MANUFACTURAS Y CONSTRUCCION</t>
  </si>
  <si>
    <t xml:space="preserve">     TRANSPORTE</t>
  </si>
  <si>
    <t xml:space="preserve">     COMUNICACIONES</t>
  </si>
  <si>
    <t xml:space="preserve">     TURISMO</t>
  </si>
  <si>
    <t xml:space="preserve">     OTRAS INDUSTRIAS Y OTROS ASUNTOS ECONOMICOS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</si>
  <si>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</si>
  <si>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</si>
  <si>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</si>
  <si>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</si>
  <si>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</si>
  <si>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</si>
  <si>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Clasificación Funcional (Finalidad y Función).</t>
  </si>
  <si>
    <t>Egresos</t>
  </si>
  <si>
    <t>Del 01 de Enero al 30 de Septiembre de 2024</t>
  </si>
  <si>
    <t xml:space="preserve">     CIENCIA, TECNOLOGIA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</si>
</sst>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18" fillId="0" borderId="15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43" fontId="19" fillId="0" borderId="12" xfId="42" applyFont="1" applyBorder="1"/>
    <xf numFmtId="43" fontId="18" fillId="0" borderId="11" xfId="42" applyFont="1" applyBorder="1"/>
    <xf numFmtId="43" fontId="18" fillId="0" borderId="13" xfId="42" applyFont="1" applyBorder="1"/>
    <xf numFmtId="43" fontId="19" fillId="0" borderId="14" xfId="42" applyFont="1" applyBorder="1"/>
    <xf numFmtId="43" fontId="18" fillId="0" borderId="12" xfId="42" applyFont="1" applyBorder="1"/>
    <xf numFmtId="43" fontId="18" fillId="0" borderId="14" xfId="42" applyFont="1" applyBorder="1"/>
    <xf numFmtId="44" fontId="18" fillId="0" borderId="10" xfId="43" applyFont="1" applyBorder="1"/>
    <xf numFmtId="44" fontId="18" fillId="0" borderId="18" xfId="43" applyFont="1" applyBorder="1"/>
    <xf numFmtId="0" fontId="18" fillId="33" borderId="17" xfId="0" applyFont="1" applyFill="1" applyBorder="1" applyAlignment="1">
      <alignment horizontal="left" vertical="top" wrapText="1"/>
    </xf>
    <xf numFmtId="0" fontId="18" fillId="0" borderId="16" xfId="0" applyFont="1" applyBorder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283846</xdr:colOff>
      <xdr:row>0</xdr:row>
      <xdr:rowOff>0</xdr:rowOff>
    </xdr:from>
    <xdr:to>
      <xdr:col>1</xdr:col>
      <xdr:colOff>2381250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D1021-B5DA-4268-A443-AB4115E7B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1" y="0"/>
          <a:ext cx="2097404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1676400</xdr:colOff>
      <xdr:row>46</xdr:row>
      <xdr:rowOff>114300</xdr:rowOff>
    </xdr:from>
    <xdr:to>
      <xdr:col>7</xdr:col>
      <xdr:colOff>526079</xdr:colOff>
      <xdr:row>50</xdr:row>
      <xdr:rowOff>99359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5521D947-BE9F-47F1-9452-4799D7FA9450}"/>
            </a:ext>
          </a:extLst>
        </xdr:cNvPr>
        <xdr:cNvGrpSpPr>
          <a:grpSpLocks/>
        </xdr:cNvGrpSpPr>
      </xdr:nvGrpSpPr>
      <xdr:grpSpPr bwMode="auto">
        <a:xfrm>
          <a:off x="2381250" y="7429500"/>
          <a:ext cx="8174654" cy="556559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AAF661A5-0820-7C8D-91CF-E1097F8646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5CDD75BB-8250-A58C-E6D4-294DFC22270F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abSelected="1" zoomScale="80" zoomScaleNormal="80" zoomScalePageLayoutView="60" workbookViewId="0">
      <selection activeCell="E44" sqref="E44"/>
    </sheetView>
  </sheetViews>
  <sheetFormatPr baseColWidth="10" defaultRowHeight="11.4" x14ac:dyDescent="0.2"/>
  <cols>
    <col min="1" max="1" width="10.33203125" style="1" customWidth="1"/>
    <col min="2" max="2" width="55.21875" style="1" customWidth="1"/>
    <col min="3" max="3" width="16.44140625" style="1" customWidth="1"/>
    <col min="4" max="4" width="15.109375" style="1" customWidth="1"/>
    <col min="5" max="5" width="16.6640625" style="1" bestFit="1" customWidth="1"/>
    <col min="6" max="6" width="16.109375" style="1" customWidth="1"/>
    <col min="7" max="7" width="16.33203125" style="1" customWidth="1"/>
    <col min="8" max="8" width="16.6640625" style="1" bestFit="1" customWidth="1"/>
    <col min="9" max="9" width="7.88671875" style="1" customWidth="1"/>
    <col min="10" max="16384" width="11.5546875" style="1"/>
  </cols>
  <sheetData>
    <row r="1" spans="2:8" ht="12" x14ac:dyDescent="0.25">
      <c r="B1" s="18" t="s">
        <v>0</v>
      </c>
      <c r="C1" s="18"/>
      <c r="D1" s="18"/>
      <c r="E1" s="18"/>
      <c r="F1" s="18"/>
      <c r="G1" s="18"/>
      <c r="H1" s="18"/>
    </row>
    <row r="2" spans="2:8" ht="12" x14ac:dyDescent="0.25">
      <c r="B2" s="18" t="s">
        <v>1</v>
      </c>
      <c r="C2" s="18"/>
      <c r="D2" s="18"/>
      <c r="E2" s="18"/>
      <c r="F2" s="18"/>
      <c r="G2" s="18"/>
      <c r="H2" s="18"/>
    </row>
    <row r="3" spans="2:8" ht="12" x14ac:dyDescent="0.25">
      <c r="B3" s="18" t="s">
        <v>41</v>
      </c>
      <c r="C3" s="18"/>
      <c r="D3" s="18"/>
      <c r="E3" s="18"/>
      <c r="F3" s="18"/>
      <c r="G3" s="18"/>
      <c r="H3" s="18"/>
    </row>
    <row r="4" spans="2:8" ht="12" x14ac:dyDescent="0.25">
      <c r="B4" s="18" t="s">
        <v>43</v>
      </c>
      <c r="C4" s="18"/>
      <c r="D4" s="18"/>
      <c r="E4" s="18"/>
      <c r="F4" s="18"/>
      <c r="G4" s="18"/>
      <c r="H4" s="18"/>
    </row>
    <row r="5" spans="2:8" ht="15" customHeight="1" x14ac:dyDescent="0.2"/>
    <row r="6" spans="2:8" s="3" customFormat="1" ht="12" customHeight="1" x14ac:dyDescent="0.3">
      <c r="B6" s="19" t="s">
        <v>2</v>
      </c>
      <c r="C6" s="21" t="s">
        <v>42</v>
      </c>
      <c r="D6" s="22"/>
      <c r="E6" s="22"/>
      <c r="F6" s="22"/>
      <c r="G6" s="23"/>
      <c r="H6" s="19" t="s">
        <v>8</v>
      </c>
    </row>
    <row r="7" spans="2:8" s="3" customFormat="1" ht="24" x14ac:dyDescent="0.3">
      <c r="B7" s="20"/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0"/>
    </row>
    <row r="8" spans="2:8" s="4" customFormat="1" ht="12" x14ac:dyDescent="0.25">
      <c r="B8" s="5" t="s">
        <v>9</v>
      </c>
      <c r="C8" s="9">
        <f>SUM(C9:C16)</f>
        <v>490098101.11000001</v>
      </c>
      <c r="D8" s="9">
        <f>SUM(D9:D16)</f>
        <v>56822357.57</v>
      </c>
      <c r="E8" s="10">
        <f>C8+D8</f>
        <v>546920458.68000007</v>
      </c>
      <c r="F8" s="10">
        <f t="shared" ref="F8:G8" si="0">SUM(F9:F16)</f>
        <v>290154177.19000006</v>
      </c>
      <c r="G8" s="10">
        <f t="shared" si="0"/>
        <v>275346143.31999999</v>
      </c>
      <c r="H8" s="10">
        <f>E8-F8</f>
        <v>256766281.49000001</v>
      </c>
    </row>
    <row r="9" spans="2:8" x14ac:dyDescent="0.2">
      <c r="B9" s="6" t="s">
        <v>10</v>
      </c>
      <c r="C9" s="8">
        <v>0</v>
      </c>
      <c r="D9" s="11">
        <v>0</v>
      </c>
      <c r="E9" s="11">
        <f t="shared" ref="E9:E39" si="1">C9+D9</f>
        <v>0</v>
      </c>
      <c r="F9" s="11">
        <v>0</v>
      </c>
      <c r="G9" s="11">
        <v>0</v>
      </c>
      <c r="H9" s="11">
        <f t="shared" ref="H9:H40" si="2">E9-F9</f>
        <v>0</v>
      </c>
    </row>
    <row r="10" spans="2:8" x14ac:dyDescent="0.2">
      <c r="B10" s="6" t="s">
        <v>11</v>
      </c>
      <c r="C10" s="8">
        <v>0</v>
      </c>
      <c r="D10" s="11">
        <v>0</v>
      </c>
      <c r="E10" s="11">
        <f t="shared" si="1"/>
        <v>0</v>
      </c>
      <c r="F10" s="11">
        <v>0</v>
      </c>
      <c r="G10" s="11">
        <v>0</v>
      </c>
      <c r="H10" s="11">
        <f t="shared" si="2"/>
        <v>0</v>
      </c>
    </row>
    <row r="11" spans="2:8" x14ac:dyDescent="0.2">
      <c r="B11" s="6" t="s">
        <v>12</v>
      </c>
      <c r="C11" s="8">
        <v>135346090.75</v>
      </c>
      <c r="D11" s="11">
        <v>6323806.5800000001</v>
      </c>
      <c r="E11" s="8">
        <f>C11+D11</f>
        <v>141669897.33000001</v>
      </c>
      <c r="F11" s="11">
        <v>95369448.319999993</v>
      </c>
      <c r="G11" s="11">
        <v>89379548.189999998</v>
      </c>
      <c r="H11" s="11">
        <f t="shared" si="2"/>
        <v>46300449.01000002</v>
      </c>
    </row>
    <row r="12" spans="2:8" x14ac:dyDescent="0.2">
      <c r="B12" s="6" t="s">
        <v>13</v>
      </c>
      <c r="C12" s="8">
        <v>0</v>
      </c>
      <c r="D12" s="11">
        <v>0</v>
      </c>
      <c r="E12" s="11">
        <f t="shared" si="1"/>
        <v>0</v>
      </c>
      <c r="F12" s="11">
        <v>0</v>
      </c>
      <c r="G12" s="11">
        <v>0</v>
      </c>
      <c r="H12" s="11">
        <f t="shared" si="2"/>
        <v>0</v>
      </c>
    </row>
    <row r="13" spans="2:8" x14ac:dyDescent="0.2">
      <c r="B13" s="6" t="s">
        <v>14</v>
      </c>
      <c r="C13" s="8">
        <v>92021645.989999995</v>
      </c>
      <c r="D13" s="11">
        <v>66553917.710000001</v>
      </c>
      <c r="E13" s="11">
        <f t="shared" si="1"/>
        <v>158575563.69999999</v>
      </c>
      <c r="F13" s="11">
        <v>50130660.270000003</v>
      </c>
      <c r="G13" s="11">
        <v>46575360.57</v>
      </c>
      <c r="H13" s="11">
        <f t="shared" si="2"/>
        <v>108444903.42999998</v>
      </c>
    </row>
    <row r="14" spans="2:8" x14ac:dyDescent="0.2">
      <c r="B14" s="6" t="s">
        <v>15</v>
      </c>
      <c r="C14" s="8">
        <v>0</v>
      </c>
      <c r="D14" s="11">
        <v>0</v>
      </c>
      <c r="E14" s="11">
        <f t="shared" si="1"/>
        <v>0</v>
      </c>
      <c r="F14" s="11">
        <v>0</v>
      </c>
      <c r="G14" s="11">
        <v>0</v>
      </c>
      <c r="H14" s="11">
        <f t="shared" si="2"/>
        <v>0</v>
      </c>
    </row>
    <row r="15" spans="2:8" x14ac:dyDescent="0.2">
      <c r="B15" s="6" t="s">
        <v>16</v>
      </c>
      <c r="C15" s="8">
        <v>11982344</v>
      </c>
      <c r="D15" s="11">
        <v>721326.52</v>
      </c>
      <c r="E15" s="11">
        <f t="shared" si="1"/>
        <v>12703670.52</v>
      </c>
      <c r="F15" s="11">
        <v>9008302.6400000006</v>
      </c>
      <c r="G15" s="11">
        <v>8372434.7199999997</v>
      </c>
      <c r="H15" s="11">
        <f t="shared" si="2"/>
        <v>3695367.879999999</v>
      </c>
    </row>
    <row r="16" spans="2:8" x14ac:dyDescent="0.2">
      <c r="B16" s="6" t="s">
        <v>17</v>
      </c>
      <c r="C16" s="8">
        <v>250748020.37</v>
      </c>
      <c r="D16" s="11">
        <v>-16776693.24</v>
      </c>
      <c r="E16" s="11">
        <f t="shared" si="1"/>
        <v>233971327.13</v>
      </c>
      <c r="F16" s="11">
        <v>135645765.96000001</v>
      </c>
      <c r="G16" s="11">
        <v>131018799.84</v>
      </c>
      <c r="H16" s="11">
        <f t="shared" si="2"/>
        <v>98325561.169999987</v>
      </c>
    </row>
    <row r="17" spans="2:8" s="4" customFormat="1" ht="12" x14ac:dyDescent="0.25">
      <c r="B17" s="7" t="s">
        <v>18</v>
      </c>
      <c r="C17" s="12">
        <f>SUM(C18:C24)</f>
        <v>1239051729.4000001</v>
      </c>
      <c r="D17" s="13">
        <f>SUM(D18:D24)</f>
        <v>125063302.89</v>
      </c>
      <c r="E17" s="13">
        <f t="shared" si="1"/>
        <v>1364115032.2900002</v>
      </c>
      <c r="F17" s="13">
        <f>SUM(F18:F24)</f>
        <v>944891669.78999996</v>
      </c>
      <c r="G17" s="13">
        <f>SUM(G18:G24)</f>
        <v>907230157.53999996</v>
      </c>
      <c r="H17" s="13">
        <f t="shared" si="2"/>
        <v>419223362.50000024</v>
      </c>
    </row>
    <row r="18" spans="2:8" x14ac:dyDescent="0.2">
      <c r="B18" s="6" t="s">
        <v>19</v>
      </c>
      <c r="C18" s="8">
        <v>210598651</v>
      </c>
      <c r="D18" s="11">
        <v>5198085.72</v>
      </c>
      <c r="E18" s="11">
        <f t="shared" si="1"/>
        <v>215796736.72</v>
      </c>
      <c r="F18" s="11">
        <v>146777055.61000001</v>
      </c>
      <c r="G18" s="11">
        <v>142346123.78</v>
      </c>
      <c r="H18" s="11">
        <f t="shared" si="2"/>
        <v>69019681.109999985</v>
      </c>
    </row>
    <row r="19" spans="2:8" x14ac:dyDescent="0.2">
      <c r="B19" s="6" t="s">
        <v>20</v>
      </c>
      <c r="C19" s="8">
        <v>799519506</v>
      </c>
      <c r="D19" s="11">
        <v>115295831.89</v>
      </c>
      <c r="E19" s="11">
        <f t="shared" si="1"/>
        <v>914815337.88999999</v>
      </c>
      <c r="F19" s="11">
        <v>665976953.28999996</v>
      </c>
      <c r="G19" s="11">
        <v>637974491.04999995</v>
      </c>
      <c r="H19" s="11">
        <f t="shared" si="2"/>
        <v>248838384.60000002</v>
      </c>
    </row>
    <row r="20" spans="2:8" x14ac:dyDescent="0.2">
      <c r="B20" s="6" t="s">
        <v>21</v>
      </c>
      <c r="C20" s="8">
        <v>0</v>
      </c>
      <c r="D20" s="11">
        <v>0</v>
      </c>
      <c r="E20" s="11">
        <f t="shared" si="1"/>
        <v>0</v>
      </c>
      <c r="F20" s="11">
        <v>0</v>
      </c>
      <c r="G20" s="11">
        <v>0</v>
      </c>
      <c r="H20" s="11">
        <f t="shared" si="2"/>
        <v>0</v>
      </c>
    </row>
    <row r="21" spans="2:8" x14ac:dyDescent="0.2">
      <c r="B21" s="6" t="s">
        <v>22</v>
      </c>
      <c r="C21" s="8">
        <v>89006607</v>
      </c>
      <c r="D21" s="11">
        <v>2138748.7400000002</v>
      </c>
      <c r="E21" s="11">
        <f t="shared" si="1"/>
        <v>91145355.739999995</v>
      </c>
      <c r="F21" s="11">
        <v>71440533.480000004</v>
      </c>
      <c r="G21" s="11">
        <v>68626111.760000005</v>
      </c>
      <c r="H21" s="11">
        <f t="shared" si="2"/>
        <v>19704822.25999999</v>
      </c>
    </row>
    <row r="22" spans="2:8" x14ac:dyDescent="0.2">
      <c r="B22" s="6" t="s">
        <v>23</v>
      </c>
      <c r="C22" s="8">
        <v>0</v>
      </c>
      <c r="D22" s="11">
        <v>0</v>
      </c>
      <c r="E22" s="11">
        <f t="shared" si="1"/>
        <v>0</v>
      </c>
      <c r="F22" s="11">
        <v>0</v>
      </c>
      <c r="G22" s="11">
        <v>0</v>
      </c>
      <c r="H22" s="11">
        <f t="shared" si="2"/>
        <v>0</v>
      </c>
    </row>
    <row r="23" spans="2:8" x14ac:dyDescent="0.2">
      <c r="B23" s="6" t="s">
        <v>24</v>
      </c>
      <c r="C23" s="8">
        <v>49763141.399999999</v>
      </c>
      <c r="D23" s="11">
        <v>663841.78</v>
      </c>
      <c r="E23" s="11">
        <f t="shared" si="1"/>
        <v>50426983.18</v>
      </c>
      <c r="F23" s="11">
        <v>35339429.270000003</v>
      </c>
      <c r="G23" s="11">
        <v>34654661.189999998</v>
      </c>
      <c r="H23" s="11">
        <f t="shared" si="2"/>
        <v>15087553.909999996</v>
      </c>
    </row>
    <row r="24" spans="2:8" x14ac:dyDescent="0.2">
      <c r="B24" s="6" t="s">
        <v>25</v>
      </c>
      <c r="C24" s="8">
        <v>90163824</v>
      </c>
      <c r="D24" s="11">
        <v>1766794.76</v>
      </c>
      <c r="E24" s="11">
        <f t="shared" si="1"/>
        <v>91930618.760000005</v>
      </c>
      <c r="F24" s="11">
        <v>25357698.140000001</v>
      </c>
      <c r="G24" s="11">
        <v>23628769.760000002</v>
      </c>
      <c r="H24" s="11">
        <f t="shared" si="2"/>
        <v>66572920.620000005</v>
      </c>
    </row>
    <row r="25" spans="2:8" s="4" customFormat="1" ht="12" x14ac:dyDescent="0.25">
      <c r="B25" s="7" t="s">
        <v>26</v>
      </c>
      <c r="C25" s="12">
        <f>SUM(C26:C34)</f>
        <v>27696421</v>
      </c>
      <c r="D25" s="13">
        <f>SUM(D26:D34)</f>
        <v>362128.82999999996</v>
      </c>
      <c r="E25" s="13">
        <f t="shared" si="1"/>
        <v>28058549.829999998</v>
      </c>
      <c r="F25" s="13">
        <f>SUM(F26:F33)</f>
        <v>19913060.920000002</v>
      </c>
      <c r="G25" s="13">
        <f t="shared" ref="G25" si="3">SUM(G26:G33)</f>
        <v>18527406.060000002</v>
      </c>
      <c r="H25" s="13">
        <f t="shared" si="2"/>
        <v>8145488.9099999964</v>
      </c>
    </row>
    <row r="26" spans="2:8" ht="22.8" x14ac:dyDescent="0.2">
      <c r="B26" s="6" t="s">
        <v>27</v>
      </c>
      <c r="C26" s="8">
        <v>15384795</v>
      </c>
      <c r="D26" s="11">
        <v>-574340.17000000004</v>
      </c>
      <c r="E26" s="11">
        <f t="shared" si="1"/>
        <v>14810454.83</v>
      </c>
      <c r="F26" s="11">
        <v>9696597.7699999996</v>
      </c>
      <c r="G26" s="11">
        <v>8955976.8800000008</v>
      </c>
      <c r="H26" s="11">
        <f t="shared" si="2"/>
        <v>5113857.0600000005</v>
      </c>
    </row>
    <row r="27" spans="2:8" x14ac:dyDescent="0.2">
      <c r="B27" s="6" t="s">
        <v>28</v>
      </c>
      <c r="C27" s="8">
        <v>0</v>
      </c>
      <c r="D27" s="11">
        <v>0</v>
      </c>
      <c r="E27" s="11">
        <f t="shared" si="1"/>
        <v>0</v>
      </c>
      <c r="F27" s="11">
        <v>0</v>
      </c>
      <c r="G27" s="11">
        <v>0</v>
      </c>
      <c r="H27" s="11">
        <f t="shared" si="2"/>
        <v>0</v>
      </c>
    </row>
    <row r="28" spans="2:8" x14ac:dyDescent="0.2">
      <c r="B28" s="6" t="s">
        <v>29</v>
      </c>
      <c r="C28" s="8">
        <v>0</v>
      </c>
      <c r="D28" s="11">
        <v>0</v>
      </c>
      <c r="E28" s="11">
        <f t="shared" si="1"/>
        <v>0</v>
      </c>
      <c r="F28" s="11">
        <v>0</v>
      </c>
      <c r="G28" s="11">
        <v>0</v>
      </c>
      <c r="H28" s="11">
        <f t="shared" si="2"/>
        <v>0</v>
      </c>
    </row>
    <row r="29" spans="2:8" x14ac:dyDescent="0.2">
      <c r="B29" s="6" t="s">
        <v>30</v>
      </c>
      <c r="C29" s="8">
        <v>0</v>
      </c>
      <c r="D29" s="11">
        <v>0</v>
      </c>
      <c r="E29" s="11">
        <f t="shared" si="1"/>
        <v>0</v>
      </c>
      <c r="F29" s="11">
        <v>0</v>
      </c>
      <c r="G29" s="11">
        <v>0</v>
      </c>
      <c r="H29" s="11">
        <f t="shared" si="2"/>
        <v>0</v>
      </c>
    </row>
    <row r="30" spans="2:8" x14ac:dyDescent="0.2">
      <c r="B30" s="6" t="s">
        <v>31</v>
      </c>
      <c r="C30" s="8">
        <v>0</v>
      </c>
      <c r="D30" s="11">
        <v>0</v>
      </c>
      <c r="E30" s="11">
        <f t="shared" si="1"/>
        <v>0</v>
      </c>
      <c r="F30" s="11">
        <v>0</v>
      </c>
      <c r="G30" s="11">
        <v>0</v>
      </c>
      <c r="H30" s="11">
        <f t="shared" si="2"/>
        <v>0</v>
      </c>
    </row>
    <row r="31" spans="2:8" x14ac:dyDescent="0.2">
      <c r="B31" s="6" t="s">
        <v>32</v>
      </c>
      <c r="C31" s="8">
        <v>0</v>
      </c>
      <c r="D31" s="11">
        <v>0</v>
      </c>
      <c r="E31" s="11">
        <f t="shared" si="1"/>
        <v>0</v>
      </c>
      <c r="F31" s="11">
        <v>0</v>
      </c>
      <c r="G31" s="11">
        <v>0</v>
      </c>
      <c r="H31" s="11">
        <f t="shared" si="2"/>
        <v>0</v>
      </c>
    </row>
    <row r="32" spans="2:8" x14ac:dyDescent="0.2">
      <c r="B32" s="6" t="s">
        <v>33</v>
      </c>
      <c r="C32" s="8">
        <v>12311626</v>
      </c>
      <c r="D32" s="11">
        <v>936469</v>
      </c>
      <c r="E32" s="11">
        <f t="shared" si="1"/>
        <v>13248095</v>
      </c>
      <c r="F32" s="11">
        <v>10216463.15</v>
      </c>
      <c r="G32" s="11">
        <v>9571429.1799999997</v>
      </c>
      <c r="H32" s="11">
        <f t="shared" si="2"/>
        <v>3031631.8499999996</v>
      </c>
    </row>
    <row r="33" spans="2:8" x14ac:dyDescent="0.2">
      <c r="B33" s="6" t="s">
        <v>44</v>
      </c>
      <c r="C33" s="8"/>
      <c r="D33" s="11"/>
      <c r="E33" s="11"/>
      <c r="F33" s="11"/>
      <c r="G33" s="11"/>
      <c r="H33" s="11">
        <f t="shared" si="2"/>
        <v>0</v>
      </c>
    </row>
    <row r="34" spans="2:8" s="4" customFormat="1" ht="12" x14ac:dyDescent="0.25">
      <c r="B34" s="6" t="s">
        <v>34</v>
      </c>
      <c r="C34" s="17"/>
      <c r="D34" s="17"/>
      <c r="E34" s="17"/>
      <c r="F34" s="12">
        <v>0</v>
      </c>
      <c r="G34" s="13">
        <v>0</v>
      </c>
      <c r="H34" s="13">
        <f t="shared" si="2"/>
        <v>0</v>
      </c>
    </row>
    <row r="35" spans="2:8" ht="12" x14ac:dyDescent="0.25">
      <c r="B35" s="7" t="s">
        <v>35</v>
      </c>
      <c r="C35" s="12">
        <f>SUM(C36:C39)</f>
        <v>45499561.490000002</v>
      </c>
      <c r="D35" s="13">
        <f>SUM(D36:D39)</f>
        <v>51020</v>
      </c>
      <c r="E35" s="13">
        <f>C35+D35</f>
        <v>45550581.490000002</v>
      </c>
      <c r="F35" s="13">
        <f t="shared" ref="F35:G35" si="4">SUM(F36:F39)</f>
        <v>33845673.460000001</v>
      </c>
      <c r="G35" s="13">
        <f t="shared" si="4"/>
        <v>33845673.460000001</v>
      </c>
      <c r="H35" s="13">
        <f t="shared" si="2"/>
        <v>11704908.030000001</v>
      </c>
    </row>
    <row r="36" spans="2:8" ht="22.8" x14ac:dyDescent="0.2">
      <c r="B36" s="6" t="s">
        <v>36</v>
      </c>
      <c r="C36" s="8">
        <v>15759573.49</v>
      </c>
      <c r="D36" s="11">
        <v>0</v>
      </c>
      <c r="E36" s="11">
        <f t="shared" si="1"/>
        <v>15759573.49</v>
      </c>
      <c r="F36" s="11">
        <v>12173194.640000001</v>
      </c>
      <c r="G36" s="11">
        <v>12173194.640000001</v>
      </c>
      <c r="H36" s="11">
        <f t="shared" si="2"/>
        <v>3586378.8499999996</v>
      </c>
    </row>
    <row r="37" spans="2:8" ht="22.8" x14ac:dyDescent="0.2">
      <c r="B37" s="6" t="s">
        <v>37</v>
      </c>
      <c r="C37" s="8">
        <v>29739988</v>
      </c>
      <c r="D37" s="11">
        <v>51020</v>
      </c>
      <c r="E37" s="11">
        <f t="shared" si="1"/>
        <v>29791008</v>
      </c>
      <c r="F37" s="11">
        <v>21672478.82</v>
      </c>
      <c r="G37" s="11">
        <v>21672478.82</v>
      </c>
      <c r="H37" s="11">
        <f t="shared" si="2"/>
        <v>8118529.1799999997</v>
      </c>
    </row>
    <row r="38" spans="2:8" x14ac:dyDescent="0.2">
      <c r="B38" s="6" t="s">
        <v>38</v>
      </c>
      <c r="C38" s="8">
        <v>0</v>
      </c>
      <c r="D38" s="11">
        <v>0</v>
      </c>
      <c r="E38" s="11">
        <f t="shared" si="1"/>
        <v>0</v>
      </c>
      <c r="F38" s="11">
        <v>0</v>
      </c>
      <c r="G38" s="11">
        <v>0</v>
      </c>
      <c r="H38" s="11">
        <f t="shared" si="2"/>
        <v>0</v>
      </c>
    </row>
    <row r="39" spans="2:8" x14ac:dyDescent="0.2">
      <c r="B39" s="6" t="s">
        <v>39</v>
      </c>
      <c r="C39" s="8">
        <v>0</v>
      </c>
      <c r="D39" s="11">
        <v>0</v>
      </c>
      <c r="E39" s="11">
        <f t="shared" si="1"/>
        <v>0</v>
      </c>
      <c r="F39" s="11">
        <v>0</v>
      </c>
      <c r="G39" s="11">
        <v>0</v>
      </c>
      <c r="H39" s="11">
        <f t="shared" si="2"/>
        <v>0</v>
      </c>
    </row>
    <row r="40" spans="2:8" ht="12" x14ac:dyDescent="0.25">
      <c r="B40" s="16" t="s">
        <v>40</v>
      </c>
      <c r="C40" s="14">
        <f>C8+C17+C25+C35</f>
        <v>1802345813.0000002</v>
      </c>
      <c r="D40" s="15">
        <f>D8+D17+D25+D35</f>
        <v>182298809.29000002</v>
      </c>
      <c r="E40" s="15">
        <f>C40+D40</f>
        <v>1984644622.2900002</v>
      </c>
      <c r="F40" s="15">
        <f t="shared" ref="F40:G40" si="5">F8+F17+F25+F35</f>
        <v>1288804581.3600001</v>
      </c>
      <c r="G40" s="15">
        <f t="shared" si="5"/>
        <v>1234949380.3799999</v>
      </c>
      <c r="H40" s="15">
        <f t="shared" si="2"/>
        <v>695840040.93000007</v>
      </c>
    </row>
  </sheetData>
  <mergeCells count="7">
    <mergeCell ref="B1:H1"/>
    <mergeCell ref="B2:H2"/>
    <mergeCell ref="B3:H3"/>
    <mergeCell ref="B4:H4"/>
    <mergeCell ref="H6:H7"/>
    <mergeCell ref="B6:B7"/>
    <mergeCell ref="C6:G6"/>
  </mergeCells>
  <pageMargins left="0.7" right="0.8022222222222221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Edo_Sobre_Ejer_Ppto_Egrfun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Cedaci Espinosa</dc:creator>
  <cp:lastModifiedBy>NAYELI CEDACI</cp:lastModifiedBy>
  <cp:lastPrinted>2024-10-10T22:21:47Z</cp:lastPrinted>
  <dcterms:created xsi:type="dcterms:W3CDTF">2024-04-22T19:40:04Z</dcterms:created>
  <dcterms:modified xsi:type="dcterms:W3CDTF">2024-10-10T22:23:14Z</dcterms:modified>
</cp:coreProperties>
</file>