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2110" windowHeight="9525"/>
  </bookViews>
  <sheets>
    <sheet name="Formato 1 " sheetId="1" r:id="rId1"/>
  </sheets>
  <calcPr calcId="145621"/>
</workbook>
</file>

<file path=xl/calcChain.xml><?xml version="1.0" encoding="utf-8"?>
<calcChain xmlns="http://schemas.openxmlformats.org/spreadsheetml/2006/main">
  <c r="F68" i="1" l="1"/>
  <c r="E68" i="1"/>
  <c r="F63" i="1"/>
  <c r="F79" i="1" s="1"/>
  <c r="F81" i="1" s="1"/>
  <c r="E63" i="1"/>
  <c r="E79" i="1" s="1"/>
  <c r="E81" i="1" s="1"/>
  <c r="B62" i="1"/>
  <c r="C60" i="1"/>
  <c r="B60" i="1"/>
  <c r="F59" i="1"/>
  <c r="F57" i="1"/>
  <c r="E57" i="1"/>
  <c r="E59" i="1" s="1"/>
  <c r="F47" i="1"/>
  <c r="E47" i="1"/>
  <c r="C47" i="1"/>
  <c r="C62" i="1" s="1"/>
  <c r="B47" i="1"/>
</calcChain>
</file>

<file path=xl/sharedStrings.xml><?xml version="1.0" encoding="utf-8"?>
<sst xmlns="http://schemas.openxmlformats.org/spreadsheetml/2006/main" count="128" uniqueCount="126">
  <si>
    <t xml:space="preserve">Municipio de Campeche </t>
  </si>
  <si>
    <t>Estado de Situación Financiera Detallado - LDF</t>
  </si>
  <si>
    <t>(PESOS)</t>
  </si>
  <si>
    <t>Concepto (c)</t>
  </si>
  <si>
    <t>2016(d)</t>
  </si>
  <si>
    <t>31 de diciembre de 2015-1 (e)</t>
  </si>
  <si>
    <t>2016 (d)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</si>
  <si>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</si>
  <si>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</si>
  <si>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</si>
  <si>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</si>
  <si>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</si>
  <si>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</si>
  <si>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</si>
  <si>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</si>
  <si>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</si>
  <si>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</si>
  <si>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</si>
  <si>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</si>
  <si>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</si>
  <si>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</si>
  <si>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</si>
  <si>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</si>
  <si>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</si>
  <si>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</si>
  <si>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</si>
  <si>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</si>
  <si>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</si>
  <si>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</si>
  <si>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</si>
  <si>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</si>
  <si>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</si>
  <si>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</si>
  <si>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</si>
  <si>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</si>
  <si>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</si>
  <si>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</si>
  <si>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</si>
  <si>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</si>
  <si>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</si>
  <si>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</si>
  <si>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</si>
  <si>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</si>
  <si>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</si>
  <si>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</si>
  <si>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</si>
  <si>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</si>
  <si>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</si>
  <si>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</si>
  <si>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</si>
  <si>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</si>
  <si>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</si>
  <si>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</si>
  <si>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</si>
  <si>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</si>
  <si>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</si>
  <si>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</si>
  <si>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</si>
  <si>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</si>
  <si>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</si>
  <si>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</si>
  <si>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</si>
  <si>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</si>
  <si>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</si>
  <si>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</si>
  <si>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</si>
  <si>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</si>
  <si>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</si>
  <si>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</si>
  <si>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</si>
  <si>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</si>
  <si>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</si>
  <si>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</si>
  <si>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</si>
  <si>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</si>
  <si>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</si>
  <si>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</si>
  <si>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</si>
  <si>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</si>
  <si>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</si>
  <si>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</si>
  <si>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</si>
  <si>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</si>
  <si>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</si>
  <si>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</si>
  <si>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</si>
  <si>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</si>
  <si>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</si>
  <si>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</si>
  <si>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</si>
  <si>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</si>
  <si>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</si>
  <si>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</si>
  <si>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</si>
  <si>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</si>
  <si>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</si>
  <si>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</si>
  <si>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</si>
  <si>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</si>
  <si>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</si>
  <si>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</si>
  <si>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</si>
  <si>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</si>
  <si>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</si>
  <si>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</si>
  <si>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</si>
  <si>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</si>
  <si>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</si>
  <si>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</si>
  <si>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</si>
  <si>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</si>
  <si>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</si>
  <si>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</si>
  <si>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</si>
  <si>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</si>
  <si>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</si>
  <si>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</si>
  <si>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</si>
  <si>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</si>
  <si>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</si>
  <si>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</si>
  <si>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</si>
  <si>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</si>
  <si>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</si>
  <si>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Al 31 de diciembre de 2015-1 y al 31 de diciembre de 2016 (b)</t>
  </si>
  <si>
    <t>Cuenta Publica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</si>
</sst>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9" xfId="0" applyFont="1" applyBorder="1" applyAlignment="1">
      <alignment horizontal="left" vertical="center" wrapText="1"/>
    </xf>
    <xf numFmtId="43" fontId="2" fillId="0" borderId="8" xfId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justify" vertical="center" wrapText="1"/>
    </xf>
    <xf numFmtId="43" fontId="2" fillId="0" borderId="5" xfId="1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right" vertical="center" wrapText="1"/>
    </xf>
    <xf numFmtId="43" fontId="4" fillId="0" borderId="5" xfId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43" fontId="4" fillId="0" borderId="5" xfId="1" applyFont="1" applyBorder="1" applyAlignment="1">
      <alignment horizontal="right" vertical="center" wrapText="1"/>
    </xf>
    <xf numFmtId="0" fontId="4" fillId="0" borderId="10" xfId="0" applyFont="1" applyBorder="1" applyAlignment="1">
      <alignment horizontal="left" vertical="center" wrapText="1"/>
    </xf>
    <xf numFmtId="43" fontId="4" fillId="0" borderId="5" xfId="1" applyFont="1" applyBorder="1" applyAlignment="1">
      <alignment horizontal="center" vertical="center" wrapText="1"/>
    </xf>
    <xf numFmtId="43" fontId="2" fillId="0" borderId="5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justify" vertical="center" wrapText="1"/>
    </xf>
    <xf numFmtId="43" fontId="2" fillId="0" borderId="5" xfId="1" applyFont="1" applyBorder="1" applyAlignment="1">
      <alignment horizontal="right" vertical="center" wrapText="1"/>
    </xf>
    <xf numFmtId="43" fontId="6" fillId="0" borderId="11" xfId="0" applyNumberFormat="1" applyFont="1" applyBorder="1"/>
    <xf numFmtId="0" fontId="4" fillId="0" borderId="9" xfId="0" applyFont="1" applyBorder="1" applyAlignment="1">
      <alignment horizontal="justify" vertical="center" wrapText="1"/>
    </xf>
    <xf numFmtId="43" fontId="4" fillId="0" borderId="8" xfId="1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right" vertical="center" wrapText="1"/>
    </xf>
    <xf numFmtId="43" fontId="3" fillId="0" borderId="0" xfId="1" applyFont="1"/>
    <xf numFmtId="0" fontId="3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tabSelected="1" zoomScaleNormal="100" workbookViewId="0">
      <selection activeCell="D14" sqref="D14"/>
    </sheetView>
  </sheetViews>
  <sheetFormatPr baseColWidth="10" defaultColWidth="11.5703125" defaultRowHeight="12.75" x14ac:dyDescent="0.2"/>
  <cols>
    <col min="1" max="1" width="48.5703125" style="1" customWidth="1"/>
    <col min="2" max="2" width="21.85546875" style="26" bestFit="1" customWidth="1"/>
    <col min="3" max="3" width="17.7109375" style="1" customWidth="1"/>
    <col min="4" max="4" width="42.28515625" style="1" customWidth="1"/>
    <col min="5" max="5" width="20.85546875" style="27" bestFit="1" customWidth="1"/>
    <col min="6" max="6" width="22" style="27" bestFit="1" customWidth="1"/>
    <col min="7" max="16384" width="11.5703125" style="1"/>
  </cols>
  <sheetData>
    <row r="1" spans="1:6" ht="13.5" thickBot="1" x14ac:dyDescent="0.25">
      <c r="A1" s="28" t="s">
        <v>125</v>
      </c>
      <c r="B1" s="29"/>
      <c r="C1" s="29"/>
      <c r="D1" s="29"/>
      <c r="E1" s="29"/>
      <c r="F1" s="30"/>
    </row>
    <row r="2" spans="1:6" x14ac:dyDescent="0.2">
      <c r="A2" s="28" t="s">
        <v>0</v>
      </c>
      <c r="B2" s="29"/>
      <c r="C2" s="29"/>
      <c r="D2" s="29"/>
      <c r="E2" s="29"/>
      <c r="F2" s="30"/>
    </row>
    <row r="3" spans="1:6" x14ac:dyDescent="0.2">
      <c r="A3" s="31" t="s">
        <v>1</v>
      </c>
      <c r="B3" s="32"/>
      <c r="C3" s="32"/>
      <c r="D3" s="32"/>
      <c r="E3" s="32"/>
      <c r="F3" s="33"/>
    </row>
    <row r="4" spans="1:6" ht="13.9" x14ac:dyDescent="0.3">
      <c r="A4" s="31" t="s">
        <v>124</v>
      </c>
      <c r="B4" s="32"/>
      <c r="C4" s="32"/>
      <c r="D4" s="32"/>
      <c r="E4" s="32"/>
      <c r="F4" s="33"/>
    </row>
    <row r="5" spans="1:6" ht="14.45" thickBot="1" x14ac:dyDescent="0.35">
      <c r="A5" s="34" t="s">
        <v>2</v>
      </c>
      <c r="B5" s="35"/>
      <c r="C5" s="35"/>
      <c r="D5" s="35"/>
      <c r="E5" s="35"/>
      <c r="F5" s="36"/>
    </row>
    <row r="6" spans="1:6" ht="27" thickBot="1" x14ac:dyDescent="0.35">
      <c r="A6" s="2" t="s">
        <v>3</v>
      </c>
      <c r="B6" s="3" t="s">
        <v>4</v>
      </c>
      <c r="C6" s="4" t="s">
        <v>5</v>
      </c>
      <c r="D6" s="5" t="s">
        <v>3</v>
      </c>
      <c r="E6" s="6" t="s">
        <v>6</v>
      </c>
      <c r="F6" s="4" t="s">
        <v>5</v>
      </c>
    </row>
    <row r="7" spans="1:6" ht="13.9" x14ac:dyDescent="0.3">
      <c r="A7" s="7" t="s">
        <v>7</v>
      </c>
      <c r="B7" s="8"/>
      <c r="C7" s="9"/>
      <c r="D7" s="9" t="s">
        <v>8</v>
      </c>
      <c r="E7" s="10"/>
      <c r="F7" s="10"/>
    </row>
    <row r="8" spans="1:6" ht="13.9" x14ac:dyDescent="0.3">
      <c r="A8" s="7" t="s">
        <v>9</v>
      </c>
      <c r="B8" s="11"/>
      <c r="C8" s="12"/>
      <c r="D8" s="9" t="s">
        <v>10</v>
      </c>
      <c r="E8" s="13"/>
      <c r="F8" s="13"/>
    </row>
    <row r="9" spans="1:6" ht="26.45" x14ac:dyDescent="0.3">
      <c r="A9" s="14" t="s">
        <v>11</v>
      </c>
      <c r="B9" s="11">
        <v>26097812.620000001</v>
      </c>
      <c r="C9" s="11">
        <v>14569475.26</v>
      </c>
      <c r="D9" s="12" t="s">
        <v>12</v>
      </c>
      <c r="E9" s="15">
        <v>185034882.41</v>
      </c>
      <c r="F9" s="15">
        <v>170160054.37</v>
      </c>
    </row>
    <row r="10" spans="1:6" ht="13.9" x14ac:dyDescent="0.3">
      <c r="A10" s="14" t="s">
        <v>13</v>
      </c>
      <c r="B10" s="11">
        <v>349404.14</v>
      </c>
      <c r="C10" s="11">
        <v>51129</v>
      </c>
      <c r="D10" s="12" t="s">
        <v>14</v>
      </c>
      <c r="E10" s="15">
        <v>10748965.91</v>
      </c>
      <c r="F10" s="15">
        <v>6350703.29</v>
      </c>
    </row>
    <row r="11" spans="1:6" x14ac:dyDescent="0.2">
      <c r="A11" s="14" t="s">
        <v>15</v>
      </c>
      <c r="B11" s="11">
        <v>8902177.6099999994</v>
      </c>
      <c r="C11" s="11">
        <v>13518140.84</v>
      </c>
      <c r="D11" s="12" t="s">
        <v>16</v>
      </c>
      <c r="E11" s="15">
        <v>32595537.239999998</v>
      </c>
      <c r="F11" s="13">
        <v>7252331.0199999996</v>
      </c>
    </row>
    <row r="12" spans="1:6" ht="25.5" x14ac:dyDescent="0.2">
      <c r="A12" s="14" t="s">
        <v>17</v>
      </c>
      <c r="B12" s="11">
        <v>15841182.470000001</v>
      </c>
      <c r="C12" s="13">
        <v>0</v>
      </c>
      <c r="D12" s="12" t="s">
        <v>18</v>
      </c>
      <c r="E12" s="15">
        <v>19949208.210000001</v>
      </c>
      <c r="F12" s="13">
        <v>21906648.02</v>
      </c>
    </row>
    <row r="13" spans="1:6" ht="26.45" x14ac:dyDescent="0.3">
      <c r="A13" s="14" t="s">
        <v>19</v>
      </c>
      <c r="B13" s="11">
        <v>5048.3999999999996</v>
      </c>
      <c r="C13" s="11">
        <v>205.42</v>
      </c>
      <c r="D13" s="12" t="s">
        <v>20</v>
      </c>
      <c r="E13" s="13">
        <v>0</v>
      </c>
      <c r="F13" s="13">
        <v>0</v>
      </c>
    </row>
    <row r="14" spans="1:6" ht="25.5" x14ac:dyDescent="0.2">
      <c r="A14" s="14" t="s">
        <v>21</v>
      </c>
      <c r="B14" s="13">
        <v>0</v>
      </c>
      <c r="C14" s="13">
        <v>0</v>
      </c>
      <c r="D14" s="12" t="s">
        <v>22</v>
      </c>
      <c r="E14" s="15">
        <v>2698151.5</v>
      </c>
      <c r="F14" s="15">
        <v>2897935.92</v>
      </c>
    </row>
    <row r="15" spans="1:6" ht="25.5" x14ac:dyDescent="0.2">
      <c r="A15" s="14" t="s">
        <v>23</v>
      </c>
      <c r="B15" s="13">
        <v>0</v>
      </c>
      <c r="C15" s="11">
        <v>1000000</v>
      </c>
      <c r="D15" s="12" t="s">
        <v>24</v>
      </c>
      <c r="E15" s="13">
        <v>0</v>
      </c>
      <c r="F15" s="13">
        <v>0</v>
      </c>
    </row>
    <row r="16" spans="1:6" ht="26.45" x14ac:dyDescent="0.3">
      <c r="A16" s="14" t="s">
        <v>25</v>
      </c>
      <c r="B16" s="13">
        <v>0</v>
      </c>
      <c r="C16" s="13">
        <v>0</v>
      </c>
      <c r="D16" s="12" t="s">
        <v>26</v>
      </c>
      <c r="E16" s="15">
        <v>118131905.95</v>
      </c>
      <c r="F16" s="15">
        <v>130566875.43000001</v>
      </c>
    </row>
    <row r="17" spans="1:6" ht="26.45" x14ac:dyDescent="0.3">
      <c r="A17" s="16" t="s">
        <v>27</v>
      </c>
      <c r="B17" s="11">
        <v>19428634.190000001</v>
      </c>
      <c r="C17" s="17">
        <v>10353181.27</v>
      </c>
      <c r="D17" s="12" t="s">
        <v>28</v>
      </c>
      <c r="E17" s="13">
        <v>0</v>
      </c>
      <c r="F17" s="13">
        <v>0</v>
      </c>
    </row>
    <row r="18" spans="1:6" ht="13.9" x14ac:dyDescent="0.3">
      <c r="A18" s="14" t="s">
        <v>29</v>
      </c>
      <c r="B18" s="13">
        <v>0</v>
      </c>
      <c r="C18" s="13">
        <v>0</v>
      </c>
      <c r="D18" s="12" t="s">
        <v>30</v>
      </c>
      <c r="E18" s="15">
        <v>911113.6</v>
      </c>
      <c r="F18" s="15">
        <v>1185560.69</v>
      </c>
    </row>
    <row r="19" spans="1:6" ht="26.45" x14ac:dyDescent="0.3">
      <c r="A19" s="14" t="s">
        <v>31</v>
      </c>
      <c r="B19" s="11">
        <v>15133443.640000001</v>
      </c>
      <c r="C19" s="15">
        <v>1000</v>
      </c>
      <c r="D19" s="12" t="s">
        <v>32</v>
      </c>
      <c r="E19" s="15">
        <v>72073510.159999996</v>
      </c>
      <c r="F19" s="15">
        <v>101536714.19</v>
      </c>
    </row>
    <row r="20" spans="1:6" ht="26.45" x14ac:dyDescent="0.3">
      <c r="A20" s="14" t="s">
        <v>33</v>
      </c>
      <c r="B20" s="11">
        <v>1689771.37</v>
      </c>
      <c r="C20" s="15">
        <v>9345793.0899999999</v>
      </c>
      <c r="D20" s="12" t="s">
        <v>34</v>
      </c>
      <c r="E20" s="15">
        <v>71700478.450000003</v>
      </c>
      <c r="F20" s="15">
        <v>101536714.19</v>
      </c>
    </row>
    <row r="21" spans="1:6" ht="25.5" x14ac:dyDescent="0.2">
      <c r="A21" s="14" t="s">
        <v>35</v>
      </c>
      <c r="B21" s="11">
        <v>2605419.1800000002</v>
      </c>
      <c r="C21" s="15">
        <v>1006388.18</v>
      </c>
      <c r="D21" s="12" t="s">
        <v>36</v>
      </c>
      <c r="E21" s="15">
        <v>373031.71</v>
      </c>
      <c r="F21" s="13">
        <v>0</v>
      </c>
    </row>
    <row r="22" spans="1:6" ht="25.5" x14ac:dyDescent="0.2">
      <c r="A22" s="14" t="s">
        <v>37</v>
      </c>
      <c r="B22" s="13">
        <v>0</v>
      </c>
      <c r="C22" s="13">
        <v>0</v>
      </c>
      <c r="D22" s="12" t="s">
        <v>38</v>
      </c>
      <c r="E22" s="13">
        <v>0</v>
      </c>
      <c r="F22" s="13">
        <v>0</v>
      </c>
    </row>
    <row r="23" spans="1:6" ht="25.5" x14ac:dyDescent="0.2">
      <c r="A23" s="14" t="s">
        <v>39</v>
      </c>
      <c r="B23" s="13">
        <v>0</v>
      </c>
      <c r="C23" s="13">
        <v>0</v>
      </c>
      <c r="D23" s="12" t="s">
        <v>40</v>
      </c>
      <c r="E23" s="15">
        <v>0.1</v>
      </c>
      <c r="F23" s="15">
        <v>22729234.850000001</v>
      </c>
    </row>
    <row r="24" spans="1:6" ht="25.5" x14ac:dyDescent="0.2">
      <c r="A24" s="14" t="s">
        <v>41</v>
      </c>
      <c r="B24" s="13">
        <v>0</v>
      </c>
      <c r="C24" s="13">
        <v>0</v>
      </c>
      <c r="D24" s="12" t="s">
        <v>42</v>
      </c>
      <c r="E24" s="15">
        <v>0.1</v>
      </c>
      <c r="F24" s="15">
        <v>22729234.850000001</v>
      </c>
    </row>
    <row r="25" spans="1:6" ht="25.5" x14ac:dyDescent="0.2">
      <c r="A25" s="14" t="s">
        <v>43</v>
      </c>
      <c r="B25" s="11">
        <v>11205368.73</v>
      </c>
      <c r="C25" s="11">
        <v>4440521.8099999996</v>
      </c>
      <c r="D25" s="12" t="s">
        <v>44</v>
      </c>
      <c r="E25" s="13">
        <v>0</v>
      </c>
      <c r="F25" s="13">
        <v>0</v>
      </c>
    </row>
    <row r="26" spans="1:6" ht="25.5" x14ac:dyDescent="0.2">
      <c r="A26" s="14" t="s">
        <v>45</v>
      </c>
      <c r="B26" s="11">
        <v>138780</v>
      </c>
      <c r="C26" s="13">
        <v>0</v>
      </c>
      <c r="D26" s="12" t="s">
        <v>46</v>
      </c>
      <c r="E26" s="15">
        <v>50000000</v>
      </c>
      <c r="F26" s="13">
        <v>0</v>
      </c>
    </row>
    <row r="27" spans="1:6" ht="25.5" x14ac:dyDescent="0.2">
      <c r="A27" s="14" t="s">
        <v>47</v>
      </c>
      <c r="B27" s="13">
        <v>0</v>
      </c>
      <c r="C27" s="13">
        <v>0</v>
      </c>
      <c r="D27" s="12" t="s">
        <v>48</v>
      </c>
      <c r="E27" s="13">
        <v>0</v>
      </c>
      <c r="F27" s="15">
        <v>2988941.91</v>
      </c>
    </row>
    <row r="28" spans="1:6" ht="25.5" x14ac:dyDescent="0.2">
      <c r="A28" s="14" t="s">
        <v>49</v>
      </c>
      <c r="B28" s="13">
        <v>0</v>
      </c>
      <c r="C28" s="13">
        <v>0</v>
      </c>
      <c r="D28" s="12" t="s">
        <v>50</v>
      </c>
      <c r="E28" s="13">
        <v>0</v>
      </c>
      <c r="F28" s="15">
        <v>2988941.91</v>
      </c>
    </row>
    <row r="29" spans="1:6" ht="25.5" x14ac:dyDescent="0.2">
      <c r="A29" s="14" t="s">
        <v>51</v>
      </c>
      <c r="B29" s="11">
        <v>11066588.73</v>
      </c>
      <c r="C29" s="11">
        <v>4440521.8099999996</v>
      </c>
      <c r="D29" s="12" t="s">
        <v>52</v>
      </c>
      <c r="E29" s="13">
        <v>0</v>
      </c>
      <c r="F29" s="13">
        <v>0</v>
      </c>
    </row>
    <row r="30" spans="1:6" ht="26.45" x14ac:dyDescent="0.3">
      <c r="A30" s="14" t="s">
        <v>53</v>
      </c>
      <c r="B30" s="13">
        <v>0</v>
      </c>
      <c r="C30" s="13">
        <v>0</v>
      </c>
      <c r="D30" s="12" t="s">
        <v>54</v>
      </c>
      <c r="E30" s="13">
        <v>0</v>
      </c>
      <c r="F30" s="13">
        <v>0</v>
      </c>
    </row>
    <row r="31" spans="1:6" ht="38.25" x14ac:dyDescent="0.2">
      <c r="A31" s="14" t="s">
        <v>55</v>
      </c>
      <c r="B31" s="13">
        <v>0</v>
      </c>
      <c r="C31" s="13">
        <v>0</v>
      </c>
      <c r="D31" s="12" t="s">
        <v>56</v>
      </c>
      <c r="E31" s="13">
        <v>0</v>
      </c>
      <c r="F31" s="13">
        <v>0</v>
      </c>
    </row>
    <row r="32" spans="1:6" x14ac:dyDescent="0.2">
      <c r="A32" s="14" t="s">
        <v>57</v>
      </c>
      <c r="B32" s="13">
        <v>0</v>
      </c>
      <c r="C32" s="13">
        <v>0</v>
      </c>
      <c r="D32" s="12" t="s">
        <v>58</v>
      </c>
      <c r="E32" s="13">
        <v>0</v>
      </c>
      <c r="F32" s="13">
        <v>0</v>
      </c>
    </row>
    <row r="33" spans="1:6" x14ac:dyDescent="0.2">
      <c r="A33" s="14" t="s">
        <v>59</v>
      </c>
      <c r="B33" s="13">
        <v>0</v>
      </c>
      <c r="C33" s="13">
        <v>0</v>
      </c>
      <c r="D33" s="12" t="s">
        <v>60</v>
      </c>
      <c r="E33" s="13">
        <v>0</v>
      </c>
      <c r="F33" s="13">
        <v>0</v>
      </c>
    </row>
    <row r="34" spans="1:6" x14ac:dyDescent="0.2">
      <c r="A34" s="14" t="s">
        <v>61</v>
      </c>
      <c r="B34" s="13">
        <v>0</v>
      </c>
      <c r="C34" s="13">
        <v>0</v>
      </c>
      <c r="D34" s="12" t="s">
        <v>62</v>
      </c>
      <c r="E34" s="13">
        <v>0</v>
      </c>
      <c r="F34" s="13">
        <v>0</v>
      </c>
    </row>
    <row r="35" spans="1:6" ht="25.5" x14ac:dyDescent="0.2">
      <c r="A35" s="14" t="s">
        <v>63</v>
      </c>
      <c r="B35" s="13">
        <v>0</v>
      </c>
      <c r="C35" s="13">
        <v>0</v>
      </c>
      <c r="D35" s="12" t="s">
        <v>64</v>
      </c>
      <c r="E35" s="13">
        <v>0</v>
      </c>
      <c r="F35" s="13">
        <v>0</v>
      </c>
    </row>
    <row r="36" spans="1:6" ht="25.5" x14ac:dyDescent="0.2">
      <c r="A36" s="14" t="s">
        <v>65</v>
      </c>
      <c r="B36" s="13">
        <v>0</v>
      </c>
      <c r="C36" s="13">
        <v>0</v>
      </c>
      <c r="D36" s="12" t="s">
        <v>66</v>
      </c>
      <c r="E36" s="13">
        <v>0</v>
      </c>
      <c r="F36" s="13">
        <v>0</v>
      </c>
    </row>
    <row r="37" spans="1:6" x14ac:dyDescent="0.2">
      <c r="A37" s="14" t="s">
        <v>67</v>
      </c>
      <c r="B37" s="13">
        <v>0</v>
      </c>
      <c r="C37" s="13">
        <v>0</v>
      </c>
      <c r="D37" s="12" t="s">
        <v>68</v>
      </c>
      <c r="E37" s="13">
        <v>0</v>
      </c>
      <c r="F37" s="13">
        <v>0</v>
      </c>
    </row>
    <row r="38" spans="1:6" ht="25.5" x14ac:dyDescent="0.2">
      <c r="A38" s="14" t="s">
        <v>69</v>
      </c>
      <c r="B38" s="13">
        <v>0</v>
      </c>
      <c r="C38" s="13">
        <v>0</v>
      </c>
      <c r="D38" s="12" t="s">
        <v>70</v>
      </c>
      <c r="E38" s="15">
        <v>5427409.0599999996</v>
      </c>
      <c r="F38" s="15">
        <v>10137276.16</v>
      </c>
    </row>
    <row r="39" spans="1:6" ht="25.5" x14ac:dyDescent="0.2">
      <c r="A39" s="14" t="s">
        <v>71</v>
      </c>
      <c r="B39" s="13">
        <v>0</v>
      </c>
      <c r="C39" s="13">
        <v>0</v>
      </c>
      <c r="D39" s="12" t="s">
        <v>72</v>
      </c>
      <c r="E39" s="15">
        <v>5427409.0599999996</v>
      </c>
      <c r="F39" s="15">
        <v>10137276.16</v>
      </c>
    </row>
    <row r="40" spans="1:6" x14ac:dyDescent="0.2">
      <c r="A40" s="14" t="s">
        <v>73</v>
      </c>
      <c r="B40" s="13">
        <v>0</v>
      </c>
      <c r="C40" s="13">
        <v>0</v>
      </c>
      <c r="D40" s="12" t="s">
        <v>74</v>
      </c>
      <c r="E40" s="13">
        <v>0</v>
      </c>
      <c r="F40" s="13">
        <v>0</v>
      </c>
    </row>
    <row r="41" spans="1:6" ht="13.9" x14ac:dyDescent="0.3">
      <c r="A41" s="14" t="s">
        <v>75</v>
      </c>
      <c r="B41" s="13">
        <v>0</v>
      </c>
      <c r="C41" s="13">
        <v>0</v>
      </c>
      <c r="D41" s="12" t="s">
        <v>76</v>
      </c>
      <c r="E41" s="13">
        <v>0</v>
      </c>
      <c r="F41" s="13">
        <v>0</v>
      </c>
    </row>
    <row r="42" spans="1:6" x14ac:dyDescent="0.2">
      <c r="A42" s="14" t="s">
        <v>77</v>
      </c>
      <c r="B42" s="13">
        <v>0</v>
      </c>
      <c r="C42" s="13">
        <v>0</v>
      </c>
      <c r="D42" s="12" t="s">
        <v>78</v>
      </c>
      <c r="E42" s="13">
        <v>0</v>
      </c>
      <c r="F42" s="13">
        <v>0</v>
      </c>
    </row>
    <row r="43" spans="1:6" x14ac:dyDescent="0.2">
      <c r="A43" s="14" t="s">
        <v>79</v>
      </c>
      <c r="B43" s="13">
        <v>0</v>
      </c>
      <c r="C43" s="13">
        <v>0</v>
      </c>
      <c r="D43" s="12" t="s">
        <v>80</v>
      </c>
      <c r="E43" s="13">
        <v>0</v>
      </c>
      <c r="F43" s="13">
        <v>0</v>
      </c>
    </row>
    <row r="44" spans="1:6" ht="25.5" x14ac:dyDescent="0.2">
      <c r="A44" s="14" t="s">
        <v>81</v>
      </c>
      <c r="B44" s="13">
        <v>0</v>
      </c>
      <c r="C44" s="13">
        <v>0</v>
      </c>
      <c r="D44" s="12" t="s">
        <v>82</v>
      </c>
      <c r="E44" s="13">
        <v>0</v>
      </c>
      <c r="F44" s="13">
        <v>0</v>
      </c>
    </row>
    <row r="45" spans="1:6" x14ac:dyDescent="0.2">
      <c r="A45" s="14" t="s">
        <v>83</v>
      </c>
      <c r="B45" s="13">
        <v>0</v>
      </c>
      <c r="C45" s="13">
        <v>0</v>
      </c>
      <c r="D45" s="12" t="s">
        <v>84</v>
      </c>
      <c r="E45" s="13">
        <v>0</v>
      </c>
      <c r="F45" s="13">
        <v>0</v>
      </c>
    </row>
    <row r="46" spans="1:6" ht="13.9" x14ac:dyDescent="0.3">
      <c r="A46" s="14"/>
      <c r="B46" s="11"/>
      <c r="C46" s="12"/>
      <c r="D46" s="12"/>
      <c r="E46" s="13"/>
      <c r="F46" s="13"/>
    </row>
    <row r="47" spans="1:6" ht="26.45" x14ac:dyDescent="0.3">
      <c r="A47" s="7" t="s">
        <v>85</v>
      </c>
      <c r="B47" s="8">
        <f>B9+B17+B25+B31+B37+B38+B41</f>
        <v>56731815.540000007</v>
      </c>
      <c r="C47" s="8">
        <f>C9+C17+C25+C31+C37+C38+C41</f>
        <v>29363178.34</v>
      </c>
      <c r="D47" s="9" t="s">
        <v>86</v>
      </c>
      <c r="E47" s="18">
        <f>E9+E19+E23+E26+E27+E31+E38+E43</f>
        <v>312535801.72999996</v>
      </c>
      <c r="F47" s="18">
        <f>F9+F19+F23+F26+F27+F31+F38+F43</f>
        <v>307552221.48000008</v>
      </c>
    </row>
    <row r="48" spans="1:6" ht="13.9" x14ac:dyDescent="0.3">
      <c r="A48" s="16"/>
      <c r="B48" s="11"/>
      <c r="C48" s="12"/>
      <c r="D48" s="19"/>
      <c r="E48" s="13"/>
      <c r="F48" s="13"/>
    </row>
    <row r="49" spans="1:6" ht="13.9" x14ac:dyDescent="0.3">
      <c r="A49" s="7" t="s">
        <v>87</v>
      </c>
      <c r="B49" s="11"/>
      <c r="C49" s="12"/>
      <c r="D49" s="9" t="s">
        <v>88</v>
      </c>
      <c r="E49" s="13"/>
      <c r="F49" s="13"/>
    </row>
    <row r="50" spans="1:6" ht="13.9" x14ac:dyDescent="0.3">
      <c r="A50" s="14" t="s">
        <v>89</v>
      </c>
      <c r="B50" s="11">
        <v>2911370.54</v>
      </c>
      <c r="C50" s="11">
        <v>2300454.08</v>
      </c>
      <c r="D50" s="12" t="s">
        <v>90</v>
      </c>
      <c r="E50" s="13">
        <v>0</v>
      </c>
      <c r="F50" s="13">
        <v>0</v>
      </c>
    </row>
    <row r="51" spans="1:6" ht="26.45" x14ac:dyDescent="0.3">
      <c r="A51" s="14" t="s">
        <v>91</v>
      </c>
      <c r="B51" s="13">
        <v>0</v>
      </c>
      <c r="C51" s="13">
        <v>0</v>
      </c>
      <c r="D51" s="12" t="s">
        <v>92</v>
      </c>
      <c r="E51" s="15">
        <v>82420982.599999994</v>
      </c>
      <c r="F51" s="13">
        <v>0</v>
      </c>
    </row>
    <row r="52" spans="1:6" ht="25.5" x14ac:dyDescent="0.2">
      <c r="A52" s="14" t="s">
        <v>93</v>
      </c>
      <c r="B52" s="11">
        <v>1055137145.61</v>
      </c>
      <c r="C52" s="11">
        <v>1035707700.9299999</v>
      </c>
      <c r="D52" s="12" t="s">
        <v>94</v>
      </c>
      <c r="E52" s="15">
        <v>79099566.980000004</v>
      </c>
      <c r="F52" s="15">
        <v>61787328.119999997</v>
      </c>
    </row>
    <row r="53" spans="1:6" ht="13.9" x14ac:dyDescent="0.3">
      <c r="A53" s="14" t="s">
        <v>95</v>
      </c>
      <c r="B53" s="11">
        <v>122918029.52</v>
      </c>
      <c r="C53" s="11">
        <v>131524571.69</v>
      </c>
      <c r="D53" s="12" t="s">
        <v>96</v>
      </c>
      <c r="E53" s="13">
        <v>0</v>
      </c>
      <c r="F53" s="13">
        <v>0</v>
      </c>
    </row>
    <row r="54" spans="1:6" ht="25.5" x14ac:dyDescent="0.2">
      <c r="A54" s="14" t="s">
        <v>97</v>
      </c>
      <c r="B54" s="11">
        <v>360440</v>
      </c>
      <c r="C54" s="11">
        <v>360440</v>
      </c>
      <c r="D54" s="12" t="s">
        <v>98</v>
      </c>
      <c r="E54" s="13">
        <v>0</v>
      </c>
      <c r="F54" s="13">
        <v>0</v>
      </c>
    </row>
    <row r="55" spans="1:6" ht="25.5" x14ac:dyDescent="0.2">
      <c r="A55" s="14" t="s">
        <v>99</v>
      </c>
      <c r="B55" s="11">
        <v>-73090158.819999993</v>
      </c>
      <c r="C55" s="11">
        <v>-70686444.319999993</v>
      </c>
      <c r="D55" s="12" t="s">
        <v>100</v>
      </c>
      <c r="E55" s="13">
        <v>0</v>
      </c>
      <c r="F55" s="13">
        <v>0</v>
      </c>
    </row>
    <row r="56" spans="1:6" ht="13.9" x14ac:dyDescent="0.3">
      <c r="A56" s="14" t="s">
        <v>101</v>
      </c>
      <c r="B56" s="11">
        <v>423623.8</v>
      </c>
      <c r="C56" s="15">
        <v>354451.8</v>
      </c>
      <c r="D56" s="9"/>
      <c r="E56" s="13"/>
      <c r="F56" s="13"/>
    </row>
    <row r="57" spans="1:6" ht="25.5" x14ac:dyDescent="0.2">
      <c r="A57" s="14" t="s">
        <v>102</v>
      </c>
      <c r="B57" s="13">
        <v>0</v>
      </c>
      <c r="C57" s="13">
        <v>0</v>
      </c>
      <c r="D57" s="9" t="s">
        <v>103</v>
      </c>
      <c r="E57" s="20">
        <f>SUM(E50:E55)</f>
        <v>161520549.57999998</v>
      </c>
      <c r="F57" s="20">
        <f>SUM(F50:F55)</f>
        <v>61787328.119999997</v>
      </c>
    </row>
    <row r="58" spans="1:6" ht="13.9" x14ac:dyDescent="0.3">
      <c r="A58" s="14" t="s">
        <v>104</v>
      </c>
      <c r="B58" s="13">
        <v>0</v>
      </c>
      <c r="C58" s="13">
        <v>0</v>
      </c>
      <c r="D58" s="19"/>
      <c r="E58" s="13"/>
      <c r="F58" s="13"/>
    </row>
    <row r="59" spans="1:6" ht="13.9" x14ac:dyDescent="0.3">
      <c r="A59" s="14"/>
      <c r="B59" s="11"/>
      <c r="C59" s="12"/>
      <c r="D59" s="9" t="s">
        <v>105</v>
      </c>
      <c r="E59" s="18">
        <f>E57+E47</f>
        <v>474056351.30999994</v>
      </c>
      <c r="F59" s="18">
        <f>F57+F47</f>
        <v>369339549.60000008</v>
      </c>
    </row>
    <row r="60" spans="1:6" ht="26.45" x14ac:dyDescent="0.3">
      <c r="A60" s="7" t="s">
        <v>106</v>
      </c>
      <c r="B60" s="21">
        <f>SUM(B50:B58)</f>
        <v>1108660450.6500001</v>
      </c>
      <c r="C60" s="21">
        <f>SUM(C50:C58)</f>
        <v>1099561174.1800001</v>
      </c>
      <c r="D60" s="12"/>
      <c r="E60" s="13"/>
      <c r="F60" s="13"/>
    </row>
    <row r="61" spans="1:6" x14ac:dyDescent="0.2">
      <c r="A61" s="14"/>
      <c r="B61" s="8"/>
      <c r="C61" s="12"/>
      <c r="D61" s="9" t="s">
        <v>107</v>
      </c>
      <c r="E61" s="13"/>
      <c r="F61" s="13"/>
    </row>
    <row r="62" spans="1:6" ht="13.9" x14ac:dyDescent="0.3">
      <c r="A62" s="7" t="s">
        <v>108</v>
      </c>
      <c r="B62" s="8">
        <f>B47+B60</f>
        <v>1165392266.1900001</v>
      </c>
      <c r="C62" s="8">
        <f>C47+C60</f>
        <v>1128924352.52</v>
      </c>
      <c r="D62" s="9"/>
      <c r="E62" s="13"/>
      <c r="F62" s="13"/>
    </row>
    <row r="63" spans="1:6" ht="25.5" x14ac:dyDescent="0.2">
      <c r="A63" s="14"/>
      <c r="B63" s="11"/>
      <c r="C63" s="12"/>
      <c r="D63" s="9" t="s">
        <v>109</v>
      </c>
      <c r="E63" s="20">
        <f>E64+E65+E66</f>
        <v>17385148.050000001</v>
      </c>
      <c r="F63" s="20">
        <f>F64+F65+F66</f>
        <v>17025332.780000001</v>
      </c>
    </row>
    <row r="64" spans="1:6" ht="13.9" x14ac:dyDescent="0.3">
      <c r="A64" s="14"/>
      <c r="B64" s="11"/>
      <c r="C64" s="12"/>
      <c r="D64" s="12" t="s">
        <v>110</v>
      </c>
      <c r="E64" s="13">
        <v>0</v>
      </c>
      <c r="F64" s="13">
        <v>0</v>
      </c>
    </row>
    <row r="65" spans="1:6" ht="13.9" x14ac:dyDescent="0.3">
      <c r="A65" s="14"/>
      <c r="B65" s="11"/>
      <c r="C65" s="12"/>
      <c r="D65" s="12" t="s">
        <v>111</v>
      </c>
      <c r="E65" s="15">
        <v>17385148.050000001</v>
      </c>
      <c r="F65" s="15">
        <v>17025332.780000001</v>
      </c>
    </row>
    <row r="66" spans="1:6" ht="25.5" x14ac:dyDescent="0.2">
      <c r="A66" s="14"/>
      <c r="B66" s="11"/>
      <c r="C66" s="12"/>
      <c r="D66" s="12" t="s">
        <v>112</v>
      </c>
      <c r="E66" s="13">
        <v>0</v>
      </c>
      <c r="F66" s="13">
        <v>0</v>
      </c>
    </row>
    <row r="67" spans="1:6" ht="13.9" x14ac:dyDescent="0.3">
      <c r="A67" s="14"/>
      <c r="B67" s="11"/>
      <c r="C67" s="12"/>
      <c r="D67" s="12"/>
      <c r="E67" s="13"/>
      <c r="F67" s="13"/>
    </row>
    <row r="68" spans="1:6" ht="25.5" x14ac:dyDescent="0.2">
      <c r="A68" s="14"/>
      <c r="B68" s="11"/>
      <c r="C68" s="12"/>
      <c r="D68" s="9" t="s">
        <v>113</v>
      </c>
      <c r="E68" s="18">
        <f>E69+E70+E72+E73</f>
        <v>673985616.06999993</v>
      </c>
      <c r="F68" s="18">
        <f>F69+F70+F72+F73</f>
        <v>742559470.13999999</v>
      </c>
    </row>
    <row r="69" spans="1:6" ht="13.9" x14ac:dyDescent="0.3">
      <c r="A69" s="14"/>
      <c r="B69" s="11"/>
      <c r="C69" s="12"/>
      <c r="D69" s="12" t="s">
        <v>114</v>
      </c>
      <c r="E69" s="15">
        <v>-13317515.6</v>
      </c>
      <c r="F69" s="15">
        <v>-131606221.98999999</v>
      </c>
    </row>
    <row r="70" spans="1:6" ht="13.9" x14ac:dyDescent="0.3">
      <c r="A70" s="14"/>
      <c r="B70" s="11"/>
      <c r="C70" s="12"/>
      <c r="D70" s="12" t="s">
        <v>115</v>
      </c>
      <c r="E70" s="15">
        <v>720032564.73000002</v>
      </c>
      <c r="F70" s="15">
        <v>851638786.72000003</v>
      </c>
    </row>
    <row r="71" spans="1:6" x14ac:dyDescent="0.2">
      <c r="A71" s="14"/>
      <c r="B71" s="11"/>
      <c r="C71" s="12"/>
      <c r="D71" s="12" t="s">
        <v>116</v>
      </c>
      <c r="E71" s="13">
        <v>0</v>
      </c>
      <c r="F71" s="13">
        <v>0</v>
      </c>
    </row>
    <row r="72" spans="1:6" ht="13.9" x14ac:dyDescent="0.3">
      <c r="A72" s="14"/>
      <c r="B72" s="11"/>
      <c r="C72" s="12"/>
      <c r="D72" s="12" t="s">
        <v>117</v>
      </c>
      <c r="E72" s="15">
        <v>1000000</v>
      </c>
      <c r="F72" s="15">
        <v>1000000</v>
      </c>
    </row>
    <row r="73" spans="1:6" ht="26.45" x14ac:dyDescent="0.3">
      <c r="A73" s="14"/>
      <c r="B73" s="11"/>
      <c r="C73" s="12"/>
      <c r="D73" s="12" t="s">
        <v>118</v>
      </c>
      <c r="E73" s="15">
        <v>-33729433.060000002</v>
      </c>
      <c r="F73" s="15">
        <v>21526905.41</v>
      </c>
    </row>
    <row r="74" spans="1:6" ht="13.9" x14ac:dyDescent="0.3">
      <c r="A74" s="14"/>
      <c r="B74" s="11"/>
      <c r="C74" s="12"/>
      <c r="D74" s="12"/>
      <c r="E74" s="13"/>
      <c r="F74" s="13"/>
    </row>
    <row r="75" spans="1:6" ht="38.25" x14ac:dyDescent="0.2">
      <c r="A75" s="14"/>
      <c r="B75" s="11"/>
      <c r="C75" s="12"/>
      <c r="D75" s="9" t="s">
        <v>119</v>
      </c>
      <c r="E75" s="10">
        <v>0</v>
      </c>
      <c r="F75" s="10">
        <v>0</v>
      </c>
    </row>
    <row r="76" spans="1:6" x14ac:dyDescent="0.2">
      <c r="A76" s="14"/>
      <c r="B76" s="11"/>
      <c r="C76" s="12"/>
      <c r="D76" s="12" t="s">
        <v>120</v>
      </c>
      <c r="E76" s="13">
        <v>0</v>
      </c>
      <c r="F76" s="13">
        <v>0</v>
      </c>
    </row>
    <row r="77" spans="1:6" ht="26.45" x14ac:dyDescent="0.3">
      <c r="A77" s="14"/>
      <c r="B77" s="11"/>
      <c r="C77" s="12"/>
      <c r="D77" s="12" t="s">
        <v>121</v>
      </c>
      <c r="E77" s="13">
        <v>0</v>
      </c>
      <c r="F77" s="13">
        <v>0</v>
      </c>
    </row>
    <row r="78" spans="1:6" ht="13.9" x14ac:dyDescent="0.3">
      <c r="A78" s="14"/>
      <c r="B78" s="11"/>
      <c r="C78" s="12"/>
      <c r="D78" s="12"/>
      <c r="E78" s="13"/>
      <c r="F78" s="13"/>
    </row>
    <row r="79" spans="1:6" ht="25.5" x14ac:dyDescent="0.2">
      <c r="A79" s="14"/>
      <c r="B79" s="11"/>
      <c r="C79" s="12"/>
      <c r="D79" s="9" t="s">
        <v>122</v>
      </c>
      <c r="E79" s="18">
        <f>E63+E68+E75</f>
        <v>691370764.11999989</v>
      </c>
      <c r="F79" s="18">
        <f>F63+F68+F75</f>
        <v>759584802.91999996</v>
      </c>
    </row>
    <row r="80" spans="1:6" ht="13.9" x14ac:dyDescent="0.3">
      <c r="A80" s="14"/>
      <c r="B80" s="11"/>
      <c r="C80" s="12"/>
      <c r="D80" s="12"/>
      <c r="E80" s="10"/>
      <c r="F80" s="13"/>
    </row>
    <row r="81" spans="1:6" ht="25.5" x14ac:dyDescent="0.2">
      <c r="A81" s="14"/>
      <c r="B81" s="11"/>
      <c r="C81" s="12"/>
      <c r="D81" s="9" t="s">
        <v>123</v>
      </c>
      <c r="E81" s="18">
        <f>E79+E59</f>
        <v>1165427115.4299998</v>
      </c>
      <c r="F81" s="18">
        <f>F79+F59</f>
        <v>1128924352.52</v>
      </c>
    </row>
    <row r="82" spans="1:6" ht="13.9" x14ac:dyDescent="0.3">
      <c r="A82" s="14"/>
      <c r="B82" s="11"/>
      <c r="C82" s="12"/>
      <c r="D82" s="12"/>
      <c r="E82" s="13"/>
      <c r="F82" s="13"/>
    </row>
    <row r="83" spans="1:6" ht="14.45" thickBot="1" x14ac:dyDescent="0.35">
      <c r="A83" s="22"/>
      <c r="B83" s="23"/>
      <c r="C83" s="24"/>
      <c r="D83" s="24"/>
      <c r="E83" s="25"/>
      <c r="F83" s="25"/>
    </row>
  </sheetData>
  <mergeCells count="5">
    <mergeCell ref="A2:F2"/>
    <mergeCell ref="A3:F3"/>
    <mergeCell ref="A4:F4"/>
    <mergeCell ref="A5:F5"/>
    <mergeCell ref="A1:F1"/>
  </mergeCells>
  <printOptions horizontalCentered="1"/>
  <pageMargins left="0" right="0" top="0" bottom="0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1 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</dc:creator>
  <cp:lastModifiedBy>ISABEL</cp:lastModifiedBy>
  <dcterms:created xsi:type="dcterms:W3CDTF">2018-01-19T15:04:13Z</dcterms:created>
  <dcterms:modified xsi:type="dcterms:W3CDTF">2018-01-22T20:41:49Z</dcterms:modified>
</cp:coreProperties>
</file>