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22065" windowHeight="9510"/>
  </bookViews>
  <sheets>
    <sheet name="formato 2" sheetId="1" r:id="rId1"/>
  </sheets>
  <definedNames>
    <definedName name="_xlnm.Print_Area" localSheetId="0">'formato 2'!$A$2:$I$46</definedName>
  </definedNames>
  <calcPr calcId="145621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  <c r="I22" i="1"/>
  <c r="H22" i="1"/>
  <c r="G22" i="1"/>
  <c r="F22" i="1"/>
  <c r="E22" i="1"/>
  <c r="D22" i="1"/>
  <c r="C22" i="1"/>
  <c r="H20" i="1"/>
  <c r="C20" i="1"/>
  <c r="E15" i="1"/>
  <c r="E20" i="1" s="1"/>
  <c r="I14" i="1"/>
  <c r="H14" i="1"/>
  <c r="G14" i="1"/>
  <c r="F14" i="1"/>
  <c r="D14" i="1"/>
  <c r="C14" i="1"/>
  <c r="I10" i="1"/>
  <c r="H10" i="1"/>
  <c r="G10" i="1"/>
  <c r="F10" i="1"/>
  <c r="E10" i="1"/>
  <c r="D10" i="1"/>
  <c r="C10" i="1"/>
  <c r="D9" i="1"/>
  <c r="I9" i="1" l="1"/>
  <c r="C9" i="1"/>
  <c r="G9" i="1"/>
  <c r="F9" i="1"/>
  <c r="H9" i="1"/>
  <c r="E14" i="1"/>
  <c r="E9" i="1" s="1"/>
</calcChain>
</file>

<file path=xl/sharedStrings.xml><?xml version="1.0" encoding="utf-8"?>
<sst xmlns="http://schemas.openxmlformats.org/spreadsheetml/2006/main" count="53" uniqueCount="52">
  <si>
    <t>MUNICIPIO DE CAMPECHE</t>
  </si>
  <si>
    <t>Informe Analítico de la Deuda Pública y Otros Pasivos - LDF</t>
  </si>
  <si>
    <t>Del 1 de enero al 31 de Diciembre de 2016 (b)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</si>
  <si>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</si>
  <si>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</si>
  <si>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</si>
  <si>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</si>
  <si>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</si>
  <si>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</si>
  <si>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</si>
  <si>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</si>
  <si>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</si>
  <si>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 2015-1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</si>
  <si>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</si>
  <si>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</si>
  <si>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</si>
  <si>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</si>
  <si>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</si>
  <si>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</si>
  <si>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</si>
  <si>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</si>
  <si>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</si>
  <si>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</si>
  <si>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</si>
  <si>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</si>
  <si>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</si>
  <si>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</si>
  <si>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</si>
  <si>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</si>
  <si>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</si>
  <si>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</si>
  <si>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</si>
  <si>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</si>
  <si>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</si>
  <si>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</si>
  <si>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</si>
  <si>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</si>
  <si>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</si>
  <si>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</si>
  <si>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</si>
  <si>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</si>
  <si>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</si>
  <si>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</si>
  <si>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</si>
  <si>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</si>
  <si>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</si>
  <si>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</si>
  <si>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</si>
  <si>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12 MESES</t>
  </si>
  <si>
    <t>TIIE +2.00</t>
  </si>
  <si>
    <t>Comisión por disposición del crédito equivalente al 1% de cada disposición</t>
  </si>
  <si>
    <t>Cuenta Publica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</si>
</sst>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43" fontId="4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right" vertical="center" wrapText="1"/>
    </xf>
    <xf numFmtId="41" fontId="3" fillId="0" borderId="6" xfId="2" applyNumberFormat="1" applyFont="1" applyBorder="1" applyAlignment="1">
      <alignment horizontal="justify" vertical="center" wrapText="1"/>
    </xf>
    <xf numFmtId="43" fontId="6" fillId="3" borderId="13" xfId="1" applyFont="1" applyFill="1" applyBorder="1" applyAlignment="1" applyProtection="1">
      <alignment horizontal="right" vertical="top"/>
      <protection locked="0"/>
    </xf>
    <xf numFmtId="0" fontId="5" fillId="0" borderId="6" xfId="0" applyFont="1" applyBorder="1" applyAlignment="1">
      <alignment horizontal="right" vertical="center" wrapText="1"/>
    </xf>
    <xf numFmtId="41" fontId="5" fillId="0" borderId="6" xfId="2" applyNumberFormat="1" applyFont="1" applyBorder="1" applyAlignment="1">
      <alignment horizontal="right" vertical="center" wrapText="1"/>
    </xf>
    <xf numFmtId="43" fontId="5" fillId="0" borderId="13" xfId="1" applyFont="1" applyBorder="1" applyAlignment="1">
      <alignment horizontal="justify" vertical="center" wrapText="1"/>
    </xf>
    <xf numFmtId="43" fontId="3" fillId="0" borderId="6" xfId="1" applyFont="1" applyBorder="1" applyAlignment="1">
      <alignment horizontal="justify" vertical="center" wrapText="1"/>
    </xf>
    <xf numFmtId="41" fontId="3" fillId="0" borderId="6" xfId="2" applyNumberFormat="1" applyFont="1" applyBorder="1" applyAlignment="1">
      <alignment horizontal="right" vertical="center" wrapText="1"/>
    </xf>
    <xf numFmtId="41" fontId="5" fillId="0" borderId="6" xfId="2" applyNumberFormat="1" applyFont="1" applyBorder="1" applyAlignment="1">
      <alignment horizontal="justify" vertical="center" wrapText="1"/>
    </xf>
    <xf numFmtId="43" fontId="5" fillId="0" borderId="6" xfId="1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43" fontId="5" fillId="2" borderId="6" xfId="1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43" fontId="5" fillId="0" borderId="18" xfId="1" applyFont="1" applyBorder="1" applyAlignment="1">
      <alignment horizontal="justify" vertical="center" wrapText="1"/>
    </xf>
    <xf numFmtId="0" fontId="5" fillId="0" borderId="18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wrapText="1"/>
    </xf>
    <xf numFmtId="0" fontId="5" fillId="0" borderId="18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5" fillId="0" borderId="0" xfId="0" applyFont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M26" sqref="M26"/>
    </sheetView>
  </sheetViews>
  <sheetFormatPr baseColWidth="10" defaultColWidth="11.5703125" defaultRowHeight="12" x14ac:dyDescent="0.2"/>
  <cols>
    <col min="1" max="2" width="11.5703125" style="1"/>
    <col min="3" max="3" width="13.7109375" style="1" bestFit="1" customWidth="1"/>
    <col min="4" max="4" width="11.5703125" style="1"/>
    <col min="5" max="5" width="13.7109375" style="1" bestFit="1" customWidth="1"/>
    <col min="6" max="6" width="14.28515625" style="1" customWidth="1"/>
    <col min="7" max="7" width="14.7109375" style="1" bestFit="1" customWidth="1"/>
    <col min="8" max="8" width="12.7109375" style="1" customWidth="1"/>
    <col min="9" max="16384" width="11.5703125" style="1"/>
  </cols>
  <sheetData>
    <row r="1" spans="1:9" ht="12.75" thickBot="1" x14ac:dyDescent="0.25">
      <c r="A1" s="38" t="s">
        <v>51</v>
      </c>
      <c r="B1" s="39"/>
      <c r="C1" s="39"/>
      <c r="D1" s="39"/>
      <c r="E1" s="39"/>
      <c r="F1" s="39"/>
      <c r="G1" s="39"/>
      <c r="H1" s="39"/>
      <c r="I1" s="40"/>
    </row>
    <row r="2" spans="1:9" ht="12.75" thickBo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40"/>
    </row>
    <row r="3" spans="1:9" ht="12.75" thickBot="1" x14ac:dyDescent="0.25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ht="12.6" thickBot="1" x14ac:dyDescent="0.3">
      <c r="A4" s="41" t="s">
        <v>2</v>
      </c>
      <c r="B4" s="42"/>
      <c r="C4" s="42"/>
      <c r="D4" s="42"/>
      <c r="E4" s="42"/>
      <c r="F4" s="42"/>
      <c r="G4" s="42"/>
      <c r="H4" s="42"/>
      <c r="I4" s="43"/>
    </row>
    <row r="5" spans="1:9" ht="12.6" thickBot="1" x14ac:dyDescent="0.3">
      <c r="A5" s="41" t="s">
        <v>3</v>
      </c>
      <c r="B5" s="42"/>
      <c r="C5" s="42"/>
      <c r="D5" s="42"/>
      <c r="E5" s="42"/>
      <c r="F5" s="42"/>
      <c r="G5" s="42"/>
      <c r="H5" s="42"/>
      <c r="I5" s="43"/>
    </row>
    <row r="6" spans="1:9" ht="24" x14ac:dyDescent="0.2">
      <c r="A6" s="44" t="s">
        <v>4</v>
      </c>
      <c r="B6" s="45"/>
      <c r="C6" s="2" t="s">
        <v>5</v>
      </c>
      <c r="D6" s="48" t="s">
        <v>6</v>
      </c>
      <c r="E6" s="48" t="s">
        <v>7</v>
      </c>
      <c r="F6" s="48" t="s">
        <v>8</v>
      </c>
      <c r="G6" s="2" t="s">
        <v>9</v>
      </c>
      <c r="H6" s="48" t="s">
        <v>10</v>
      </c>
      <c r="I6" s="48" t="s">
        <v>11</v>
      </c>
    </row>
    <row r="7" spans="1:9" ht="36.75" thickBot="1" x14ac:dyDescent="0.25">
      <c r="A7" s="46"/>
      <c r="B7" s="47"/>
      <c r="C7" s="3" t="s">
        <v>12</v>
      </c>
      <c r="D7" s="49"/>
      <c r="E7" s="49"/>
      <c r="F7" s="49"/>
      <c r="G7" s="3" t="s">
        <v>13</v>
      </c>
      <c r="H7" s="49"/>
      <c r="I7" s="49"/>
    </row>
    <row r="8" spans="1:9" x14ac:dyDescent="0.25">
      <c r="A8" s="52"/>
      <c r="B8" s="53"/>
      <c r="C8" s="4"/>
      <c r="D8" s="4"/>
      <c r="E8" s="4"/>
      <c r="F8" s="4"/>
      <c r="G8" s="5"/>
      <c r="H8" s="4"/>
      <c r="I8" s="4"/>
    </row>
    <row r="9" spans="1:9" s="7" customFormat="1" x14ac:dyDescent="0.2">
      <c r="A9" s="54" t="s">
        <v>14</v>
      </c>
      <c r="B9" s="55"/>
      <c r="C9" s="6">
        <f>C10+C14</f>
        <v>84516562.969999999</v>
      </c>
      <c r="D9" s="6">
        <f t="shared" ref="D9:I9" si="0">D10+D14</f>
        <v>0</v>
      </c>
      <c r="E9" s="6">
        <f t="shared" si="0"/>
        <v>5416995.9899999946</v>
      </c>
      <c r="F9" s="6">
        <f t="shared" si="0"/>
        <v>0</v>
      </c>
      <c r="G9" s="6">
        <f t="shared" si="0"/>
        <v>129099566.98</v>
      </c>
      <c r="H9" s="6">
        <f t="shared" si="0"/>
        <v>4742320.9800000004</v>
      </c>
      <c r="I9" s="6">
        <f t="shared" si="0"/>
        <v>0</v>
      </c>
    </row>
    <row r="10" spans="1:9" x14ac:dyDescent="0.25">
      <c r="A10" s="50" t="s">
        <v>15</v>
      </c>
      <c r="B10" s="51"/>
      <c r="C10" s="8">
        <f>SUM(C11:C13)</f>
        <v>0</v>
      </c>
      <c r="D10" s="8">
        <f t="shared" ref="D10:I10" si="1">SUM(D11:D13)</f>
        <v>0</v>
      </c>
      <c r="E10" s="8">
        <f t="shared" si="1"/>
        <v>0</v>
      </c>
      <c r="F10" s="8">
        <f t="shared" si="1"/>
        <v>0</v>
      </c>
      <c r="G10" s="9">
        <f t="shared" si="1"/>
        <v>50000000</v>
      </c>
      <c r="H10" s="8">
        <f t="shared" si="1"/>
        <v>0</v>
      </c>
      <c r="I10" s="8">
        <f t="shared" si="1"/>
        <v>0</v>
      </c>
    </row>
    <row r="11" spans="1:9" x14ac:dyDescent="0.2">
      <c r="A11" s="56" t="s">
        <v>16</v>
      </c>
      <c r="B11" s="57"/>
      <c r="C11" s="8">
        <v>0</v>
      </c>
      <c r="D11" s="8">
        <v>0</v>
      </c>
      <c r="E11" s="8">
        <v>0</v>
      </c>
      <c r="F11" s="8">
        <v>0</v>
      </c>
      <c r="G11" s="10">
        <v>0</v>
      </c>
      <c r="H11" s="8">
        <v>0</v>
      </c>
      <c r="I11" s="8">
        <v>0</v>
      </c>
    </row>
    <row r="12" spans="1:9" x14ac:dyDescent="0.2">
      <c r="A12" s="56" t="s">
        <v>17</v>
      </c>
      <c r="B12" s="57"/>
      <c r="C12" s="11">
        <v>0</v>
      </c>
      <c r="D12" s="11">
        <v>0</v>
      </c>
      <c r="E12" s="11">
        <v>0</v>
      </c>
      <c r="F12" s="11">
        <v>0</v>
      </c>
      <c r="G12" s="12">
        <v>50000000</v>
      </c>
      <c r="H12" s="11">
        <v>0</v>
      </c>
      <c r="I12" s="11">
        <v>0</v>
      </c>
    </row>
    <row r="13" spans="1:9" x14ac:dyDescent="0.25">
      <c r="A13" s="56" t="s">
        <v>18</v>
      </c>
      <c r="B13" s="57"/>
      <c r="C13" s="11">
        <v>0</v>
      </c>
      <c r="D13" s="11">
        <v>0</v>
      </c>
      <c r="E13" s="11">
        <v>0</v>
      </c>
      <c r="F13" s="11">
        <v>0</v>
      </c>
      <c r="G13" s="13">
        <v>0</v>
      </c>
      <c r="H13" s="11">
        <v>0</v>
      </c>
      <c r="I13" s="11">
        <v>0</v>
      </c>
    </row>
    <row r="14" spans="1:9" x14ac:dyDescent="0.25">
      <c r="A14" s="50" t="s">
        <v>19</v>
      </c>
      <c r="B14" s="51"/>
      <c r="C14" s="14">
        <f>SUM(C15:C17)</f>
        <v>84516562.969999999</v>
      </c>
      <c r="D14" s="14">
        <f t="shared" ref="D14:I14" si="2">SUM(D15:D17)</f>
        <v>0</v>
      </c>
      <c r="E14" s="14">
        <f t="shared" si="2"/>
        <v>5416995.9899999946</v>
      </c>
      <c r="F14" s="14">
        <f t="shared" si="2"/>
        <v>0</v>
      </c>
      <c r="G14" s="15">
        <f t="shared" si="2"/>
        <v>79099566.980000004</v>
      </c>
      <c r="H14" s="15">
        <f>SUM(H15:H17)</f>
        <v>4742320.9800000004</v>
      </c>
      <c r="I14" s="14">
        <f t="shared" si="2"/>
        <v>0</v>
      </c>
    </row>
    <row r="15" spans="1:9" x14ac:dyDescent="0.2">
      <c r="A15" s="56" t="s">
        <v>20</v>
      </c>
      <c r="B15" s="57"/>
      <c r="C15" s="12">
        <v>84516562.969999999</v>
      </c>
      <c r="D15" s="11">
        <v>0</v>
      </c>
      <c r="E15" s="12">
        <f>C15-G15</f>
        <v>5416995.9899999946</v>
      </c>
      <c r="F15" s="11">
        <v>0</v>
      </c>
      <c r="G15" s="12">
        <v>79099566.980000004</v>
      </c>
      <c r="H15" s="12">
        <v>4742320.9800000004</v>
      </c>
      <c r="I15" s="8">
        <v>0</v>
      </c>
    </row>
    <row r="16" spans="1:9" x14ac:dyDescent="0.2">
      <c r="A16" s="56" t="s">
        <v>21</v>
      </c>
      <c r="B16" s="57"/>
      <c r="C16" s="16"/>
      <c r="D16" s="17"/>
      <c r="E16" s="16"/>
      <c r="F16" s="17"/>
      <c r="G16" s="16"/>
      <c r="H16" s="16"/>
      <c r="I16" s="18"/>
    </row>
    <row r="17" spans="1:9" x14ac:dyDescent="0.25">
      <c r="A17" s="56" t="s">
        <v>22</v>
      </c>
      <c r="B17" s="57"/>
      <c r="C17" s="16"/>
      <c r="D17" s="17"/>
      <c r="E17" s="16"/>
      <c r="F17" s="17"/>
      <c r="G17" s="16"/>
      <c r="H17" s="16"/>
      <c r="I17" s="18"/>
    </row>
    <row r="18" spans="1:9" x14ac:dyDescent="0.25">
      <c r="A18" s="50" t="s">
        <v>23</v>
      </c>
      <c r="B18" s="51"/>
      <c r="C18" s="16">
        <v>284822986.63</v>
      </c>
      <c r="D18" s="19"/>
      <c r="E18" s="16"/>
      <c r="F18" s="19"/>
      <c r="G18" s="16">
        <v>344956784.23000002</v>
      </c>
      <c r="H18" s="16"/>
      <c r="I18" s="20"/>
    </row>
    <row r="19" spans="1:9" x14ac:dyDescent="0.25">
      <c r="A19" s="21"/>
      <c r="B19" s="18"/>
      <c r="C19" s="16"/>
      <c r="D19" s="18"/>
      <c r="E19" s="16"/>
      <c r="F19" s="18"/>
      <c r="G19" s="16"/>
      <c r="H19" s="16"/>
      <c r="I19" s="18"/>
    </row>
    <row r="20" spans="1:9" x14ac:dyDescent="0.2">
      <c r="A20" s="50" t="s">
        <v>24</v>
      </c>
      <c r="B20" s="51"/>
      <c r="C20" s="15">
        <f>C15+C18</f>
        <v>369339549.60000002</v>
      </c>
      <c r="D20" s="8">
        <v>0</v>
      </c>
      <c r="E20" s="15">
        <f>E15</f>
        <v>5416995.9899999946</v>
      </c>
      <c r="F20" s="8">
        <v>0</v>
      </c>
      <c r="G20" s="15">
        <v>474056351.31000006</v>
      </c>
      <c r="H20" s="15">
        <f>H15</f>
        <v>4742320.9800000004</v>
      </c>
      <c r="I20" s="8">
        <v>0</v>
      </c>
    </row>
    <row r="21" spans="1:9" x14ac:dyDescent="0.25">
      <c r="A21" s="50"/>
      <c r="B21" s="51"/>
      <c r="C21" s="4"/>
      <c r="D21" s="4"/>
      <c r="E21" s="4"/>
      <c r="F21" s="4"/>
      <c r="G21" s="22"/>
      <c r="H21" s="4"/>
      <c r="I21" s="4"/>
    </row>
    <row r="22" spans="1:9" x14ac:dyDescent="0.25">
      <c r="A22" s="50" t="s">
        <v>25</v>
      </c>
      <c r="B22" s="51"/>
      <c r="C22" s="8">
        <f>SUM(C23:C25)</f>
        <v>0</v>
      </c>
      <c r="D22" s="8">
        <f t="shared" ref="D22:I22" si="3">SUM(D23:D25)</f>
        <v>0</v>
      </c>
      <c r="E22" s="8">
        <f t="shared" si="3"/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  <c r="I22" s="8">
        <f t="shared" si="3"/>
        <v>0</v>
      </c>
    </row>
    <row r="23" spans="1:9" x14ac:dyDescent="0.25">
      <c r="A23" s="56" t="s">
        <v>26</v>
      </c>
      <c r="B23" s="57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x14ac:dyDescent="0.25">
      <c r="A24" s="56" t="s">
        <v>27</v>
      </c>
      <c r="B24" s="57"/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56" t="s">
        <v>28</v>
      </c>
      <c r="B25" s="57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x14ac:dyDescent="0.25">
      <c r="A26" s="59"/>
      <c r="B26" s="60"/>
      <c r="C26" s="23"/>
      <c r="D26" s="23"/>
      <c r="E26" s="23"/>
      <c r="F26" s="23"/>
      <c r="G26" s="24"/>
      <c r="H26" s="23"/>
      <c r="I26" s="23"/>
    </row>
    <row r="27" spans="1:9" x14ac:dyDescent="0.2">
      <c r="A27" s="50" t="s">
        <v>29</v>
      </c>
      <c r="B27" s="51"/>
      <c r="C27" s="25">
        <f>SUM(C29:C30)</f>
        <v>0</v>
      </c>
      <c r="D27" s="25">
        <f t="shared" ref="D27:I27" si="4">SUM(D29:D30)</f>
        <v>0</v>
      </c>
      <c r="E27" s="25">
        <f t="shared" si="4"/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  <c r="I27" s="25">
        <f t="shared" si="4"/>
        <v>0</v>
      </c>
    </row>
    <row r="28" spans="1:9" x14ac:dyDescent="0.2">
      <c r="A28" s="56" t="s">
        <v>30</v>
      </c>
      <c r="B28" s="57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1:9" x14ac:dyDescent="0.2">
      <c r="A29" s="56" t="s">
        <v>31</v>
      </c>
      <c r="B29" s="57"/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9" x14ac:dyDescent="0.2">
      <c r="A30" s="56" t="s">
        <v>32</v>
      </c>
      <c r="B30" s="57"/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ht="12.6" thickBot="1" x14ac:dyDescent="0.3">
      <c r="A31" s="61"/>
      <c r="B31" s="62"/>
      <c r="C31" s="26"/>
      <c r="D31" s="26"/>
      <c r="E31" s="26"/>
      <c r="F31" s="26"/>
      <c r="G31" s="27"/>
      <c r="H31" s="26"/>
      <c r="I31" s="26"/>
    </row>
    <row r="33" spans="1:9" x14ac:dyDescent="0.2">
      <c r="A33" s="28">
        <v>1</v>
      </c>
      <c r="B33" s="58" t="s">
        <v>33</v>
      </c>
      <c r="C33" s="58"/>
      <c r="D33" s="58"/>
      <c r="E33" s="58"/>
      <c r="F33" s="58"/>
      <c r="G33" s="58"/>
      <c r="H33" s="58"/>
      <c r="I33" s="58"/>
    </row>
    <row r="34" spans="1:9" x14ac:dyDescent="0.2">
      <c r="A34" s="28">
        <v>2</v>
      </c>
      <c r="B34" s="63" t="s">
        <v>34</v>
      </c>
      <c r="C34" s="63"/>
      <c r="D34" s="63"/>
      <c r="E34" s="63"/>
      <c r="F34" s="63"/>
      <c r="G34" s="63"/>
      <c r="H34" s="63"/>
      <c r="I34" s="63"/>
    </row>
    <row r="35" spans="1:9" ht="12.75" thickBot="1" x14ac:dyDescent="0.25"/>
    <row r="36" spans="1:9" x14ac:dyDescent="0.2">
      <c r="A36" s="64" t="s">
        <v>35</v>
      </c>
      <c r="B36" s="65"/>
      <c r="C36" s="29" t="s">
        <v>36</v>
      </c>
      <c r="D36" s="29" t="s">
        <v>37</v>
      </c>
      <c r="E36" s="29" t="s">
        <v>38</v>
      </c>
      <c r="F36" s="48" t="s">
        <v>39</v>
      </c>
      <c r="G36" s="29" t="s">
        <v>40</v>
      </c>
    </row>
    <row r="37" spans="1:9" x14ac:dyDescent="0.2">
      <c r="A37" s="66"/>
      <c r="B37" s="67"/>
      <c r="C37" s="2" t="s">
        <v>41</v>
      </c>
      <c r="D37" s="2" t="s">
        <v>42</v>
      </c>
      <c r="E37" s="2" t="s">
        <v>43</v>
      </c>
      <c r="F37" s="70"/>
      <c r="G37" s="2" t="s">
        <v>44</v>
      </c>
    </row>
    <row r="38" spans="1:9" ht="12.75" thickBot="1" x14ac:dyDescent="0.25">
      <c r="A38" s="68"/>
      <c r="B38" s="69"/>
      <c r="C38" s="30"/>
      <c r="D38" s="3" t="s">
        <v>45</v>
      </c>
      <c r="E38" s="30"/>
      <c r="F38" s="49"/>
      <c r="G38" s="30"/>
    </row>
    <row r="39" spans="1:9" x14ac:dyDescent="0.2">
      <c r="A39" s="71" t="s">
        <v>46</v>
      </c>
      <c r="B39" s="72"/>
      <c r="C39" s="18"/>
      <c r="D39" s="18"/>
      <c r="E39" s="31"/>
      <c r="F39" s="32"/>
      <c r="G39" s="18"/>
    </row>
    <row r="40" spans="1:9" ht="76.5" x14ac:dyDescent="0.2">
      <c r="A40" s="73" t="s">
        <v>47</v>
      </c>
      <c r="B40" s="74"/>
      <c r="C40" s="33">
        <v>50000000</v>
      </c>
      <c r="D40" s="34" t="s">
        <v>48</v>
      </c>
      <c r="E40" s="35" t="s">
        <v>49</v>
      </c>
      <c r="F40" s="36" t="s">
        <v>50</v>
      </c>
      <c r="G40" s="37" t="s">
        <v>49</v>
      </c>
    </row>
  </sheetData>
  <mergeCells count="40">
    <mergeCell ref="A1:I1"/>
    <mergeCell ref="B34:I34"/>
    <mergeCell ref="A36:B38"/>
    <mergeCell ref="F36:F38"/>
    <mergeCell ref="A39:B39"/>
    <mergeCell ref="A40:B40"/>
    <mergeCell ref="B33:I33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126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</dc:creator>
  <cp:lastModifiedBy>ISABEL</cp:lastModifiedBy>
  <dcterms:created xsi:type="dcterms:W3CDTF">2017-05-20T15:02:50Z</dcterms:created>
  <dcterms:modified xsi:type="dcterms:W3CDTF">2018-01-22T20:42:15Z</dcterms:modified>
</cp:coreProperties>
</file>