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AYUNTAMIENTO CAMPECHE 2012-2015\CONTRALORIA INTERNA\PAGINA TRANSPARENCIA\"/>
    </mc:Choice>
  </mc:AlternateContent>
  <bookViews>
    <workbookView showSheetTabs="0" xWindow="0" yWindow="0" windowWidth="20490" windowHeight="7755"/>
  </bookViews>
  <sheets>
    <sheet name="Concentrado" sheetId="5" r:id="rId1"/>
    <sheet name="Analitico_verificaciones_obra" sheetId="6" r:id="rId2"/>
    <sheet name="Analitico_auditorias" sheetId="7" r:id="rId3"/>
    <sheet name="Analitico_verificaciones_financ" sheetId="8" r:id="rId4"/>
  </sheets>
  <definedNames>
    <definedName name="_xlnm.Print_Area" localSheetId="2">Analitico_auditorias!$A$1:$D$28</definedName>
    <definedName name="_xlnm.Print_Area" localSheetId="3">Analitico_verificaciones_financ!$A$1:$D$87</definedName>
    <definedName name="_xlnm.Print_Area" localSheetId="1">Analitico_verificaciones_obra!$A$1:$C$40</definedName>
    <definedName name="_xlnm.Print_Area" localSheetId="0">Concentrado!$A$1:$E$33</definedName>
  </definedNames>
  <calcPr calcId="152511"/>
</workbook>
</file>

<file path=xl/calcChain.xml><?xml version="1.0" encoding="utf-8"?>
<calcChain xmlns="http://schemas.openxmlformats.org/spreadsheetml/2006/main">
  <c r="D87" i="8" l="1"/>
  <c r="D41" i="8"/>
  <c r="D28" i="8"/>
  <c r="D34" i="8" s="1"/>
  <c r="D28" i="7"/>
  <c r="D42" i="8" l="1"/>
  <c r="E30" i="5"/>
  <c r="E19" i="5" l="1"/>
</calcChain>
</file>

<file path=xl/sharedStrings.xml><?xml version="1.0" encoding="utf-8"?>
<sst xmlns="http://schemas.openxmlformats.org/spreadsheetml/2006/main" count="356" uniqueCount="200">
  <si>
    <t>Acción</t>
  </si>
  <si>
    <t>Programa</t>
  </si>
  <si>
    <t>Ejercicio</t>
  </si>
  <si>
    <t>CONADE</t>
  </si>
  <si>
    <t>AUDITORIA</t>
  </si>
  <si>
    <t>TU CASA</t>
  </si>
  <si>
    <t>R-1/2012</t>
  </si>
  <si>
    <t>R-7/2013</t>
  </si>
  <si>
    <t>V-01/2013</t>
  </si>
  <si>
    <t>V-02/2013</t>
  </si>
  <si>
    <t>R-3/2013</t>
  </si>
  <si>
    <t>R-2/2012</t>
  </si>
  <si>
    <t>R-4/2012</t>
  </si>
  <si>
    <t>R-3/2012</t>
  </si>
  <si>
    <t>FISM</t>
  </si>
  <si>
    <t>R-6/2013</t>
  </si>
  <si>
    <t>R-1/2013</t>
  </si>
  <si>
    <t>Número</t>
  </si>
  <si>
    <t>VERIFICACIONES</t>
  </si>
  <si>
    <t>2011-2012</t>
  </si>
  <si>
    <t>SUPERVISIONES</t>
  </si>
  <si>
    <t xml:space="preserve">Nota: </t>
  </si>
  <si>
    <t>Alcance</t>
  </si>
  <si>
    <t xml:space="preserve">Número </t>
  </si>
  <si>
    <t>ACCIONES COMPLEMENTARIAS (VERIFICACIONES Y SUPERVISIONES)</t>
  </si>
  <si>
    <t>Ejercicio Fiscal</t>
  </si>
  <si>
    <t>Convenio Estado-Ayuntamiento-Secciones Municipales</t>
  </si>
  <si>
    <t>Hábitat</t>
  </si>
  <si>
    <t>Cabe mencionar que en cada orden de revisión puede existir de dos a tres verificaciones y/o supervisiones; o bien acciones complementarias.</t>
  </si>
  <si>
    <t>DIRECCION DE CONTRALORIA</t>
  </si>
  <si>
    <t>GOBIERNO DEL MUNICIPIO DE CAMPECHE 2012-2015</t>
  </si>
  <si>
    <t>Calle 10 número 268, entre 61 y 63, Edificio Campeche, C.P. 24000, Colonia Centro Histórico, San Francisco de Campeche</t>
  </si>
  <si>
    <t xml:space="preserve">AUDITORIAS </t>
  </si>
  <si>
    <t>IMPORTE TOTAL AUDITADO</t>
  </si>
  <si>
    <t>VERIFICACIONES Y SUPERVISIONES DE OBRA PÚBLICA</t>
  </si>
  <si>
    <t>AUDITORIAS</t>
  </si>
  <si>
    <t>INTEGRALES (Revisión Integral y de Control Patrimonial)</t>
  </si>
  <si>
    <t>Tipo de Revisión</t>
  </si>
  <si>
    <t>Ente Auditado</t>
  </si>
  <si>
    <t>R-08</t>
  </si>
  <si>
    <t>REVISIÓN INTEGRAL Y CONTROL PATRIMONIAL</t>
  </si>
  <si>
    <t>JUNTA MUNICIPAL DE TIXMUCUY</t>
  </si>
  <si>
    <t>R-09</t>
  </si>
  <si>
    <t>JUNTA MUNICIPAL DE ALFREDO V. BONFIL</t>
  </si>
  <si>
    <t>R-15</t>
  </si>
  <si>
    <t>JUNTA MUNICIPAL DE PICH</t>
  </si>
  <si>
    <t>R-16</t>
  </si>
  <si>
    <t>JUNTA MUNICIPAL DE HAMPOLOL</t>
  </si>
  <si>
    <t>R-30</t>
  </si>
  <si>
    <t>TESORERIA</t>
  </si>
  <si>
    <t>R-38</t>
  </si>
  <si>
    <t>COMISARIA MUNICIPAL DE CHINA</t>
  </si>
  <si>
    <t>R-47</t>
  </si>
  <si>
    <t>COMISARIA MUNICIPAL DE CASTAMAY</t>
  </si>
  <si>
    <t>R-48</t>
  </si>
  <si>
    <t>COMISARIA MUNICIPAL DE BETHANIA</t>
  </si>
  <si>
    <t>R-49</t>
  </si>
  <si>
    <t>AGENCIA MUNICIPAL DE SAN FRANCISCO KOBEN</t>
  </si>
  <si>
    <t>R-51</t>
  </si>
  <si>
    <t>AGENCIA MUNICIPAL DE SAN LUCIANO</t>
  </si>
  <si>
    <t>R-52</t>
  </si>
  <si>
    <t>COMISARIA MUNICIPAL DE TIKINMUL</t>
  </si>
  <si>
    <t>R-55</t>
  </si>
  <si>
    <t>AGENCIA MUNICIPAL DE CRUCERO DE OXA</t>
  </si>
  <si>
    <t>TOTAL</t>
  </si>
  <si>
    <t>FINANCIERAS (Revisión de Estados Financieros-Conciliaciones Bancarias, entre otros)</t>
  </si>
  <si>
    <t>R-01EF</t>
  </si>
  <si>
    <t>REVISIÓN ESTADOS FINANCIEROS</t>
  </si>
  <si>
    <t>DIF MUNICIPAL OCT 2012</t>
  </si>
  <si>
    <t>R-02EF</t>
  </si>
  <si>
    <t>SMAPAC DIC 2012</t>
  </si>
  <si>
    <t>R-03EF</t>
  </si>
  <si>
    <t>TRANSPORTE URBANO MUNICIPAL OCT-DIC 2012</t>
  </si>
  <si>
    <t>R-04EF</t>
  </si>
  <si>
    <t>DIF MUNICIPAL NOV-DIC 2012</t>
  </si>
  <si>
    <t>R-05EF</t>
  </si>
  <si>
    <t>SMAPAC ENE-MAR 2012</t>
  </si>
  <si>
    <t>R-06EF</t>
  </si>
  <si>
    <t>DIF MUNICIPAL ENE-MAR 2013</t>
  </si>
  <si>
    <t>R-07EF</t>
  </si>
  <si>
    <t>DIF MUNICIPAL ABR-JUN 2013</t>
  </si>
  <si>
    <t>R-08EF</t>
  </si>
  <si>
    <t>SMAPAC JUL 2013</t>
  </si>
  <si>
    <t>R-01</t>
  </si>
  <si>
    <t>CONCILIACIONES BANCARIAS</t>
  </si>
  <si>
    <t>R-02</t>
  </si>
  <si>
    <t>R-03</t>
  </si>
  <si>
    <t>DIF MUNICIPAL OCT-DIC 2012</t>
  </si>
  <si>
    <t>R-04</t>
  </si>
  <si>
    <t>SMAPAC OCT-DIC 2012</t>
  </si>
  <si>
    <t>R-01CB</t>
  </si>
  <si>
    <t>ANALISIS DE CONCILIACIONES BANCARIAS</t>
  </si>
  <si>
    <t>R-02CB</t>
  </si>
  <si>
    <t>CANCELADO POR AJUSTES DE FECHAS</t>
  </si>
  <si>
    <t>R-03CB</t>
  </si>
  <si>
    <t>R-04CB</t>
  </si>
  <si>
    <t>SMAPAC ABR-JUN 2013</t>
  </si>
  <si>
    <t>R-05CB</t>
  </si>
  <si>
    <t>R-06CB</t>
  </si>
  <si>
    <t>SUBTOTAL</t>
  </si>
  <si>
    <t>OTRAS VERIFICACIONES FINANCIERAS (Correcta ejecución y comprobación del gasto de las Autoridades Auxiliares)</t>
  </si>
  <si>
    <t>N/A</t>
  </si>
  <si>
    <t>COMPROBACION DE LA EJECUCIÓN DEL GASTO</t>
  </si>
  <si>
    <t>*Autoridades Auxiliares del Municipio de Campeche</t>
  </si>
  <si>
    <t>ADQUISICIÓN y SUMINISTRO DE MATERIAL ELECTRICO</t>
  </si>
  <si>
    <t>ADQUISICIÓN DE COMBUSTIBLE</t>
  </si>
  <si>
    <t>TOTAL FINANCIERAS</t>
  </si>
  <si>
    <t xml:space="preserve">*Nota: </t>
  </si>
  <si>
    <t>A través de la Dirección de la Contraloría, cada mes se lleva a cabo la verificación de la correcta ejecución y comprobación del gasto de las 37 Autoridades Auxiliares, 2 revisiones por la adquisición y suministro de material eléctrico, y 1 revisión por la adquisición de combustible. Lográndose así un total de cuarenta verificaciones mensuales a las Juntas, Agencias y Comisarias del municipio de Campeche.</t>
  </si>
  <si>
    <t>DE CONTROL INTERNO (Arqueos-Asistencia, Puntualidad y Permanencia, entre otros)</t>
  </si>
  <si>
    <t>R-05</t>
  </si>
  <si>
    <t>ARQUEO DE CAJAS RECAUDORAS</t>
  </si>
  <si>
    <t>R-06</t>
  </si>
  <si>
    <t>CANCELADO POR CAMBIO</t>
  </si>
  <si>
    <t>CANCELADO</t>
  </si>
  <si>
    <t>R-07</t>
  </si>
  <si>
    <t>R-10</t>
  </si>
  <si>
    <t>VERIFICACIÓN DE ASISTENCIA, PUNTUALIDAD Y PERMANENCIA EN EL TRABAJO</t>
  </si>
  <si>
    <t>TRANSPORTE URBANO MUNICIPAL</t>
  </si>
  <si>
    <t>R-11</t>
  </si>
  <si>
    <t>R-12</t>
  </si>
  <si>
    <t>CANCELADO POR CAMBIO DE FECHA</t>
  </si>
  <si>
    <t>R-13</t>
  </si>
  <si>
    <t>CONSEJERIA JURIDICA</t>
  </si>
  <si>
    <t>R-14</t>
  </si>
  <si>
    <t>PROTECCIÓN CIVIL</t>
  </si>
  <si>
    <t>R-17</t>
  </si>
  <si>
    <t>SECRETARIA DE COORDINACIÓN Y PLANEACIÓN</t>
  </si>
  <si>
    <t>R-18</t>
  </si>
  <si>
    <t>GOBIERNO CIUDADANO</t>
  </si>
  <si>
    <t>R-19</t>
  </si>
  <si>
    <t>VERIFICACIÓN FÍSICA DE MOBILIARIO Y EQUIPO</t>
  </si>
  <si>
    <t>CRONISTA DE LA CIUDAD</t>
  </si>
  <si>
    <t>R-20</t>
  </si>
  <si>
    <t>RELACIONES PÚBLICAS Y COMUNICACIÓN</t>
  </si>
  <si>
    <t>R-21</t>
  </si>
  <si>
    <t>SECRETARIA DEL AYUNTAMIENTO</t>
  </si>
  <si>
    <t>R-22</t>
  </si>
  <si>
    <t>COMISARIA MUNICIPAL DE SAMULA</t>
  </si>
  <si>
    <t>R-23</t>
  </si>
  <si>
    <t>COMISARIA MUNICIPAL DE LERMA</t>
  </si>
  <si>
    <t>R-24</t>
  </si>
  <si>
    <t>R-25</t>
  </si>
  <si>
    <t>R-26</t>
  </si>
  <si>
    <t>DESARROLLO URBANO Y MEDIO AMBIENTE</t>
  </si>
  <si>
    <t>R-27</t>
  </si>
  <si>
    <t>R-28</t>
  </si>
  <si>
    <t>ARQUEO DE FONDO REVOLVENTE</t>
  </si>
  <si>
    <t>R-29</t>
  </si>
  <si>
    <t>SECRETARIA PARTICULAR</t>
  </si>
  <si>
    <t>R-31</t>
  </si>
  <si>
    <t>DIF MUNICIPAL</t>
  </si>
  <si>
    <t>R-32</t>
  </si>
  <si>
    <t>R-33</t>
  </si>
  <si>
    <t>VERIFICACIÓN DE LA ADQUISICIÓN Y APLICACIÓN DE COMBUSTIBLE</t>
  </si>
  <si>
    <t>SERVICIOS PUBLICOS</t>
  </si>
  <si>
    <t>R-34</t>
  </si>
  <si>
    <t>DESARROLLO SOCIAL</t>
  </si>
  <si>
    <t>R-35</t>
  </si>
  <si>
    <t>OBRAS PUBLICAS</t>
  </si>
  <si>
    <t>R-36</t>
  </si>
  <si>
    <t>ADMINISTRACIÓN</t>
  </si>
  <si>
    <t>R-37</t>
  </si>
  <si>
    <t>DESARROLLO ECONOMICO, TURISMO Y COMPETITIVIDAD</t>
  </si>
  <si>
    <t>R-39</t>
  </si>
  <si>
    <t>R-40</t>
  </si>
  <si>
    <t>VERIFICACIÓN FISÍCA DE MOBILIARIO Y EQUIPO</t>
  </si>
  <si>
    <t>AGENCIA MUNICIPAL DE SAN AGUSTIN OLA</t>
  </si>
  <si>
    <t>R-41</t>
  </si>
  <si>
    <t>CULTURA</t>
  </si>
  <si>
    <t>R-42</t>
  </si>
  <si>
    <t>AGENCIA MUNICIPAL DE MUCUYCHAKAN</t>
  </si>
  <si>
    <t>R-43</t>
  </si>
  <si>
    <t>AGENCIA MUNICIPAL DE HOBOMO</t>
  </si>
  <si>
    <t>R-44</t>
  </si>
  <si>
    <t>AGENCIA MUNICIPAL DE UAYAMÓN</t>
  </si>
  <si>
    <t>R-45</t>
  </si>
  <si>
    <t>R-46</t>
  </si>
  <si>
    <t>ARQUEO DE CAJA FONDO FIJO</t>
  </si>
  <si>
    <t>R-50</t>
  </si>
  <si>
    <t>ARQUEO DE CAJAS RECAUDADORAS</t>
  </si>
  <si>
    <t>R-53</t>
  </si>
  <si>
    <t>VERIFICACIÓN FISÍCA DE PLANTILLA VEHICULAR</t>
  </si>
  <si>
    <t>R-54A</t>
  </si>
  <si>
    <t>VERIFICACIÓN Y SUPERVISIÓN DE ASIGNACIÓN DE ESPACIOS DE LAS FERIAS 2013</t>
  </si>
  <si>
    <t>R-54B</t>
  </si>
  <si>
    <t>VERIFICACIÓN Y SUPERVISIÓN DE  LOS COBROS POR CONCEPTO DE FERIAS 2013</t>
  </si>
  <si>
    <t>Control interno</t>
  </si>
  <si>
    <t>Financieras</t>
  </si>
  <si>
    <t>Integrales</t>
  </si>
  <si>
    <t>Juntas Municipales</t>
  </si>
  <si>
    <t xml:space="preserve">Tu Casa </t>
  </si>
  <si>
    <t>Habitat</t>
  </si>
  <si>
    <t>CONCENTRADO DE AUDITORÍAS</t>
  </si>
  <si>
    <t>AUDITORÍAS Y VERIFICACIONES FINANCIERAS Y DE CONTROL INTERNO</t>
  </si>
  <si>
    <t xml:space="preserve">IMPORTE TOTAL AUDITADO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</si>
  <si>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ANALÍTICO DE AUDITORÍAS INTEGRALES</t>
  </si>
  <si>
    <t>ANALÍTICO DE SUPERVISIONES Y VERIFICACIONES DE OBRA PÚBLICA</t>
  </si>
  <si>
    <t>ANALÍTICO DE VERIFICACIONES FINANCIERAS Y DE CONTROL INTERNO</t>
  </si>
  <si>
    <t>*Nota: Al hacer click en cada Acción, se despliega el análitico de cada una de ellas.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</si>
</sst>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Verdana"/>
      <family val="2"/>
    </font>
    <font>
      <sz val="10"/>
      <color theme="1"/>
      <name val="Verdana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1317"/>
        <bgColor indexed="64"/>
      </patternFill>
    </fill>
    <fill>
      <patternFill patternType="solid">
        <fgColor rgb="FFE1E0DD"/>
        <bgColor indexed="64"/>
      </patternFill>
    </fill>
    <fill>
      <gradientFill degree="90">
        <stop position="0">
          <color theme="2"/>
        </stop>
        <stop position="1">
          <color theme="2" tint="-0.25098422193060094"/>
        </stop>
      </gradientFill>
    </fill>
    <fill>
      <gradientFill degree="90">
        <stop position="0">
          <color rgb="FF92D050"/>
        </stop>
        <stop position="1">
          <color theme="6" tint="-0.25098422193060094"/>
        </stop>
      </gradientFill>
    </fill>
    <fill>
      <gradientFill degree="90">
        <stop position="0">
          <color theme="0" tint="-0.1490218817712943"/>
        </stop>
        <stop position="1">
          <color theme="0" tint="-0.34900967436750391"/>
        </stop>
      </gradient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5" fillId="2" borderId="0" xfId="0" applyFont="1" applyFill="1" applyAlignment="1"/>
    <xf numFmtId="0" fontId="6" fillId="2" borderId="0" xfId="0" applyFont="1" applyFill="1" applyAlignment="1"/>
    <xf numFmtId="0" fontId="3" fillId="2" borderId="0" xfId="0" applyFont="1" applyFill="1" applyAlignment="1"/>
    <xf numFmtId="0" fontId="7" fillId="2" borderId="0" xfId="0" applyFont="1" applyFill="1" applyAlignment="1"/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14" fillId="0" borderId="25" xfId="0" applyFont="1" applyFill="1" applyBorder="1" applyAlignment="1">
      <alignment horizontal="center" vertical="center" wrapText="1"/>
    </xf>
    <xf numFmtId="17" fontId="14" fillId="0" borderId="26" xfId="0" applyNumberFormat="1" applyFont="1" applyFill="1" applyBorder="1" applyAlignment="1">
      <alignment horizontal="left" wrapText="1"/>
    </xf>
    <xf numFmtId="0" fontId="13" fillId="0" borderId="0" xfId="0" applyFont="1" applyBorder="1"/>
    <xf numFmtId="0" fontId="13" fillId="0" borderId="26" xfId="0" applyFont="1" applyFill="1" applyBorder="1" applyAlignment="1">
      <alignment horizontal="justify" vertical="center" wrapText="1"/>
    </xf>
    <xf numFmtId="43" fontId="13" fillId="0" borderId="18" xfId="2" applyFont="1" applyFill="1" applyBorder="1" applyAlignment="1">
      <alignment vertical="center"/>
    </xf>
    <xf numFmtId="43" fontId="13" fillId="0" borderId="18" xfId="2" applyFont="1" applyFill="1" applyBorder="1"/>
    <xf numFmtId="43" fontId="13" fillId="0" borderId="18" xfId="2" applyFont="1" applyFill="1" applyBorder="1" applyAlignment="1">
      <alignment horizontal="center"/>
    </xf>
    <xf numFmtId="43" fontId="13" fillId="0" borderId="18" xfId="2" applyFont="1" applyFill="1" applyBorder="1" applyAlignment="1">
      <alignment horizontal="center" vertical="center"/>
    </xf>
    <xf numFmtId="43" fontId="13" fillId="0" borderId="18" xfId="2" applyFont="1" applyBorder="1" applyAlignment="1">
      <alignment vertical="center"/>
    </xf>
    <xf numFmtId="43" fontId="15" fillId="0" borderId="20" xfId="0" applyNumberFormat="1" applyFont="1" applyBorder="1" applyAlignment="1">
      <alignment vertical="center"/>
    </xf>
    <xf numFmtId="0" fontId="13" fillId="0" borderId="0" xfId="0" applyFont="1"/>
    <xf numFmtId="0" fontId="13" fillId="0" borderId="1" xfId="0" applyFont="1" applyFill="1" applyBorder="1" applyAlignment="1">
      <alignment horizontal="justify" vertical="center" wrapText="1"/>
    </xf>
    <xf numFmtId="43" fontId="13" fillId="0" borderId="27" xfId="2" applyFont="1" applyFill="1" applyBorder="1" applyAlignment="1">
      <alignment vertical="center"/>
    </xf>
    <xf numFmtId="43" fontId="13" fillId="0" borderId="35" xfId="2" applyFont="1" applyFill="1" applyBorder="1" applyAlignment="1">
      <alignment vertical="center"/>
    </xf>
    <xf numFmtId="43" fontId="13" fillId="0" borderId="28" xfId="2" applyFont="1" applyFill="1" applyBorder="1" applyAlignment="1">
      <alignment vertical="center"/>
    </xf>
    <xf numFmtId="43" fontId="15" fillId="0" borderId="18" xfId="0" applyNumberFormat="1" applyFont="1" applyBorder="1" applyAlignment="1">
      <alignment vertical="center"/>
    </xf>
    <xf numFmtId="43" fontId="12" fillId="0" borderId="33" xfId="0" applyNumberFormat="1" applyFont="1" applyBorder="1" applyAlignment="1">
      <alignment vertical="center"/>
    </xf>
    <xf numFmtId="0" fontId="12" fillId="0" borderId="37" xfId="0" applyFont="1" applyFill="1" applyBorder="1" applyAlignment="1">
      <alignment horizontal="right" vertical="center"/>
    </xf>
    <xf numFmtId="0" fontId="13" fillId="0" borderId="39" xfId="0" applyFont="1" applyBorder="1"/>
    <xf numFmtId="43" fontId="13" fillId="0" borderId="18" xfId="2" applyFont="1" applyBorder="1" applyAlignment="1">
      <alignment horizontal="center" vertical="center" wrapText="1"/>
    </xf>
    <xf numFmtId="0" fontId="13" fillId="0" borderId="26" xfId="0" applyFont="1" applyBorder="1" applyAlignment="1">
      <alignment horizontal="justify" vertical="center" wrapText="1"/>
    </xf>
    <xf numFmtId="0" fontId="13" fillId="2" borderId="0" xfId="0" applyFont="1" applyFill="1"/>
    <xf numFmtId="0" fontId="13" fillId="2" borderId="21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12" fillId="2" borderId="22" xfId="0" applyFont="1" applyFill="1" applyBorder="1" applyAlignment="1">
      <alignment horizontal="center" vertical="center"/>
    </xf>
    <xf numFmtId="43" fontId="12" fillId="2" borderId="23" xfId="0" applyNumberFormat="1" applyFont="1" applyFill="1" applyBorder="1" applyAlignment="1">
      <alignment vertical="center"/>
    </xf>
    <xf numFmtId="0" fontId="13" fillId="2" borderId="0" xfId="0" applyFont="1" applyFill="1" applyBorder="1"/>
    <xf numFmtId="43" fontId="13" fillId="2" borderId="0" xfId="0" applyNumberFormat="1" applyFont="1" applyFill="1"/>
    <xf numFmtId="43" fontId="13" fillId="2" borderId="0" xfId="2" applyFont="1" applyFill="1" applyBorder="1" applyAlignment="1">
      <alignment vertical="center"/>
    </xf>
    <xf numFmtId="0" fontId="17" fillId="2" borderId="0" xfId="0" applyFont="1" applyFill="1"/>
    <xf numFmtId="0" fontId="14" fillId="4" borderId="4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4" fillId="4" borderId="5" xfId="0" applyFont="1" applyFill="1" applyBorder="1" applyAlignment="1">
      <alignment horizontal="left" vertical="center" wrapText="1"/>
    </xf>
    <xf numFmtId="43" fontId="14" fillId="4" borderId="5" xfId="2" applyFont="1" applyFill="1" applyBorder="1" applyAlignment="1">
      <alignment horizontal="right" vertical="center" wrapText="1"/>
    </xf>
    <xf numFmtId="43" fontId="14" fillId="4" borderId="4" xfId="2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center" vertical="center" wrapText="1"/>
    </xf>
    <xf numFmtId="43" fontId="14" fillId="4" borderId="2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justify" vertical="top" wrapText="1"/>
    </xf>
    <xf numFmtId="0" fontId="14" fillId="5" borderId="5" xfId="0" applyFont="1" applyFill="1" applyBorder="1" applyAlignment="1">
      <alignment horizontal="center" vertical="center" wrapText="1"/>
    </xf>
    <xf numFmtId="4" fontId="14" fillId="5" borderId="5" xfId="0" applyNumberFormat="1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horizontal="center" vertical="top" wrapText="1"/>
    </xf>
    <xf numFmtId="43" fontId="2" fillId="6" borderId="5" xfId="2" applyFont="1" applyFill="1" applyBorder="1" applyAlignment="1">
      <alignment horizontal="right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4" fontId="19" fillId="6" borderId="5" xfId="0" applyNumberFormat="1" applyFont="1" applyFill="1" applyBorder="1" applyAlignment="1">
      <alignment horizontal="right" vertical="top" wrapText="1"/>
    </xf>
    <xf numFmtId="0" fontId="0" fillId="0" borderId="0" xfId="0" applyFont="1"/>
    <xf numFmtId="0" fontId="1" fillId="7" borderId="17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justify" vertical="center" wrapText="1"/>
    </xf>
    <xf numFmtId="17" fontId="16" fillId="0" borderId="26" xfId="0" applyNumberFormat="1" applyFont="1" applyFill="1" applyBorder="1" applyAlignment="1">
      <alignment horizontal="left" wrapText="1"/>
    </xf>
    <xf numFmtId="4" fontId="16" fillId="0" borderId="28" xfId="0" applyNumberFormat="1" applyFont="1" applyFill="1" applyBorder="1" applyAlignment="1">
      <alignment horizontal="right" wrapText="1"/>
    </xf>
    <xf numFmtId="0" fontId="16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justify" vertical="center" wrapText="1"/>
    </xf>
    <xf numFmtId="17" fontId="16" fillId="0" borderId="31" xfId="0" applyNumberFormat="1" applyFont="1" applyFill="1" applyBorder="1" applyAlignment="1">
      <alignment horizontal="left" wrapText="1"/>
    </xf>
    <xf numFmtId="4" fontId="16" fillId="0" borderId="27" xfId="0" applyNumberFormat="1" applyFont="1" applyFill="1" applyBorder="1" applyAlignment="1">
      <alignment horizontal="right" wrapText="1"/>
    </xf>
    <xf numFmtId="0" fontId="0" fillId="7" borderId="32" xfId="0" applyFont="1" applyFill="1" applyBorder="1" applyAlignment="1">
      <alignment vertical="center"/>
    </xf>
    <xf numFmtId="0" fontId="1" fillId="7" borderId="32" xfId="0" applyFont="1" applyFill="1" applyBorder="1" applyAlignment="1">
      <alignment horizontal="center" vertical="center"/>
    </xf>
    <xf numFmtId="4" fontId="20" fillId="7" borderId="33" xfId="0" applyNumberFormat="1" applyFont="1" applyFill="1" applyBorder="1" applyAlignment="1">
      <alignment horizontal="right" wrapText="1"/>
    </xf>
    <xf numFmtId="0" fontId="0" fillId="0" borderId="0" xfId="0" applyFont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4" fontId="14" fillId="5" borderId="7" xfId="0" applyNumberFormat="1" applyFont="1" applyFill="1" applyBorder="1" applyAlignment="1">
      <alignment horizontal="right" vertical="center" wrapText="1"/>
    </xf>
    <xf numFmtId="4" fontId="14" fillId="5" borderId="6" xfId="0" applyNumberFormat="1" applyFont="1" applyFill="1" applyBorder="1" applyAlignment="1">
      <alignment horizontal="right" vertical="center" wrapText="1"/>
    </xf>
    <xf numFmtId="4" fontId="14" fillId="5" borderId="4" xfId="0" applyNumberFormat="1" applyFont="1" applyFill="1" applyBorder="1" applyAlignment="1">
      <alignment horizontal="right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9" fillId="6" borderId="8" xfId="0" applyFont="1" applyFill="1" applyBorder="1" applyAlignment="1">
      <alignment horizontal="center" vertical="top" wrapText="1"/>
    </xf>
    <xf numFmtId="0" fontId="19" fillId="6" borderId="9" xfId="0" applyFont="1" applyFill="1" applyBorder="1" applyAlignment="1">
      <alignment horizontal="center" vertical="top" wrapText="1"/>
    </xf>
    <xf numFmtId="0" fontId="19" fillId="6" borderId="3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justify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right" vertical="center" wrapText="1"/>
    </xf>
    <xf numFmtId="4" fontId="16" fillId="0" borderId="28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3" fontId="13" fillId="2" borderId="0" xfId="2" applyFont="1" applyFill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/>
    </xf>
    <xf numFmtId="0" fontId="13" fillId="0" borderId="38" xfId="0" applyFont="1" applyFill="1" applyBorder="1" applyAlignment="1">
      <alignment horizontal="justify" vertical="center"/>
    </xf>
    <xf numFmtId="0" fontId="13" fillId="0" borderId="40" xfId="0" applyFont="1" applyFill="1" applyBorder="1" applyAlignment="1">
      <alignment horizontal="justify" vertical="center"/>
    </xf>
    <xf numFmtId="0" fontId="13" fillId="0" borderId="5" xfId="0" applyFont="1" applyFill="1" applyBorder="1" applyAlignment="1">
      <alignment horizontal="justify" vertical="center"/>
    </xf>
    <xf numFmtId="43" fontId="13" fillId="0" borderId="27" xfId="2" applyFont="1" applyBorder="1" applyAlignment="1">
      <alignment horizontal="center" vertical="center" wrapText="1"/>
    </xf>
    <xf numFmtId="43" fontId="13" fillId="0" borderId="35" xfId="2" applyFont="1" applyBorder="1" applyAlignment="1">
      <alignment horizontal="center" vertical="center" wrapText="1"/>
    </xf>
    <xf numFmtId="43" fontId="13" fillId="0" borderId="28" xfId="2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4" fillId="5" borderId="5" xfId="1" applyFont="1" applyFill="1" applyBorder="1" applyAlignment="1" applyProtection="1">
      <alignment horizontal="center" vertical="center" wrapText="1"/>
      <protection locked="0"/>
    </xf>
    <xf numFmtId="0" fontId="14" fillId="5" borderId="7" xfId="1" applyFont="1" applyFill="1" applyBorder="1" applyAlignment="1" applyProtection="1">
      <alignment horizontal="center" vertical="center" wrapText="1"/>
      <protection locked="0"/>
    </xf>
    <xf numFmtId="0" fontId="14" fillId="5" borderId="6" xfId="1" applyFont="1" applyFill="1" applyBorder="1" applyAlignment="1" applyProtection="1">
      <alignment horizontal="center" vertical="center" wrapText="1"/>
      <protection locked="0"/>
    </xf>
    <xf numFmtId="0" fontId="14" fillId="5" borderId="4" xfId="1" applyFont="1" applyFill="1" applyBorder="1" applyAlignment="1" applyProtection="1">
      <alignment horizontal="center" vertical="center" wrapText="1"/>
      <protection locked="0"/>
    </xf>
    <xf numFmtId="0" fontId="14" fillId="4" borderId="5" xfId="1" applyFont="1" applyFill="1" applyBorder="1" applyAlignment="1" applyProtection="1">
      <alignment horizontal="center" vertical="center" wrapText="1"/>
      <protection locked="0"/>
    </xf>
    <xf numFmtId="0" fontId="14" fillId="4" borderId="7" xfId="1" applyFont="1" applyFill="1" applyBorder="1" applyAlignment="1" applyProtection="1">
      <alignment horizontal="center" vertical="center" wrapText="1"/>
      <protection locked="0"/>
    </xf>
    <xf numFmtId="0" fontId="14" fillId="4" borderId="4" xfId="1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colors>
    <mruColors>
      <color rgb="FF33CC33"/>
      <color rgb="FFF66A59"/>
      <color rgb="FFE1E0DD"/>
      <color rgb="FF00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centra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oncentra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Concentra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342900</xdr:colOff>
      <xdr:row>5</xdr:row>
      <xdr:rowOff>152400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1219200" cy="1343025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0</xdr:row>
      <xdr:rowOff>135443</xdr:rowOff>
    </xdr:from>
    <xdr:to>
      <xdr:col>4</xdr:col>
      <xdr:colOff>1695450</xdr:colOff>
      <xdr:row>5</xdr:row>
      <xdr:rowOff>38100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5" y="135443"/>
          <a:ext cx="1533525" cy="1169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76200</xdr:rowOff>
    </xdr:from>
    <xdr:to>
      <xdr:col>0</xdr:col>
      <xdr:colOff>1123951</xdr:colOff>
      <xdr:row>5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76200"/>
          <a:ext cx="1028700" cy="1285875"/>
        </a:xfrm>
        <a:prstGeom prst="rect">
          <a:avLst/>
        </a:prstGeom>
      </xdr:spPr>
    </xdr:pic>
    <xdr:clientData/>
  </xdr:twoCellAnchor>
  <xdr:twoCellAnchor editAs="oneCell">
    <xdr:from>
      <xdr:col>2</xdr:col>
      <xdr:colOff>3390900</xdr:colOff>
      <xdr:row>0</xdr:row>
      <xdr:rowOff>85725</xdr:rowOff>
    </xdr:from>
    <xdr:to>
      <xdr:col>2</xdr:col>
      <xdr:colOff>4791075</xdr:colOff>
      <xdr:row>4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85725"/>
          <a:ext cx="1400175" cy="1181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76200</xdr:rowOff>
    </xdr:from>
    <xdr:to>
      <xdr:col>0</xdr:col>
      <xdr:colOff>1009650</xdr:colOff>
      <xdr:row>9</xdr:row>
      <xdr:rowOff>9525</xdr:rowOff>
    </xdr:to>
    <xdr:sp macro="" textlink="">
      <xdr:nvSpPr>
        <xdr:cNvPr id="4" name="CuadroTexto 3">
          <a:hlinkClick xmlns:r="http://schemas.openxmlformats.org/officeDocument/2006/relationships" r:id="rId3"/>
        </xdr:cNvPr>
        <xdr:cNvSpPr txBox="1"/>
      </xdr:nvSpPr>
      <xdr:spPr>
        <a:xfrm>
          <a:off x="0" y="1876425"/>
          <a:ext cx="1009650" cy="314325"/>
        </a:xfrm>
        <a:prstGeom prst="rect">
          <a:avLst/>
        </a:prstGeom>
        <a:gradFill>
          <a:gsLst>
            <a:gs pos="0">
              <a:srgbClr val="C00000"/>
            </a:gs>
            <a:gs pos="8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</a:schemeClr>
            </a:gs>
          </a:gsLst>
        </a:gra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Ir</a:t>
          </a:r>
          <a:r>
            <a:rPr lang="es-MX" sz="1400" b="1" baseline="0"/>
            <a:t> a </a:t>
          </a:r>
          <a:r>
            <a:rPr lang="es-MX" sz="1400" b="1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76200</xdr:rowOff>
    </xdr:from>
    <xdr:to>
      <xdr:col>0</xdr:col>
      <xdr:colOff>1123951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76200"/>
          <a:ext cx="1028700" cy="1276350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0</xdr:row>
      <xdr:rowOff>133350</xdr:rowOff>
    </xdr:from>
    <xdr:to>
      <xdr:col>3</xdr:col>
      <xdr:colOff>1866900</xdr:colOff>
      <xdr:row>5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133350"/>
          <a:ext cx="1400175" cy="1276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152400</xdr:rowOff>
    </xdr:from>
    <xdr:to>
      <xdr:col>0</xdr:col>
      <xdr:colOff>1009650</xdr:colOff>
      <xdr:row>9</xdr:row>
      <xdr:rowOff>85725</xdr:rowOff>
    </xdr:to>
    <xdr:sp macro="" textlink="">
      <xdr:nvSpPr>
        <xdr:cNvPr id="4" name="CuadroTexto 3">
          <a:hlinkClick xmlns:r="http://schemas.openxmlformats.org/officeDocument/2006/relationships" r:id="rId3"/>
        </xdr:cNvPr>
        <xdr:cNvSpPr txBox="1"/>
      </xdr:nvSpPr>
      <xdr:spPr>
        <a:xfrm>
          <a:off x="0" y="1952625"/>
          <a:ext cx="1009650" cy="314325"/>
        </a:xfrm>
        <a:prstGeom prst="rect">
          <a:avLst/>
        </a:prstGeom>
        <a:gradFill>
          <a:gsLst>
            <a:gs pos="0">
              <a:srgbClr val="C00000"/>
            </a:gs>
            <a:gs pos="8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</a:schemeClr>
            </a:gs>
          </a:gsLst>
        </a:gra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Ir</a:t>
          </a:r>
          <a:r>
            <a:rPr lang="es-MX" sz="1400" b="1" baseline="0"/>
            <a:t> a </a:t>
          </a:r>
          <a:r>
            <a:rPr lang="es-MX" sz="1400" b="1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76201</xdr:rowOff>
    </xdr:from>
    <xdr:to>
      <xdr:col>0</xdr:col>
      <xdr:colOff>1123951</xdr:colOff>
      <xdr:row>4</xdr:row>
      <xdr:rowOff>152401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76201"/>
          <a:ext cx="1028700" cy="116205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0</xdr:row>
      <xdr:rowOff>171450</xdr:rowOff>
    </xdr:from>
    <xdr:to>
      <xdr:col>3</xdr:col>
      <xdr:colOff>1933575</xdr:colOff>
      <xdr:row>5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171450"/>
          <a:ext cx="1400175" cy="1114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76200</xdr:rowOff>
    </xdr:from>
    <xdr:to>
      <xdr:col>0</xdr:col>
      <xdr:colOff>1009650</xdr:colOff>
      <xdr:row>9</xdr:row>
      <xdr:rowOff>9525</xdr:rowOff>
    </xdr:to>
    <xdr:sp macro="" textlink="">
      <xdr:nvSpPr>
        <xdr:cNvPr id="4" name="CuadroTexto 3">
          <a:hlinkClick xmlns:r="http://schemas.openxmlformats.org/officeDocument/2006/relationships" r:id="rId3"/>
        </xdr:cNvPr>
        <xdr:cNvSpPr txBox="1"/>
      </xdr:nvSpPr>
      <xdr:spPr>
        <a:xfrm>
          <a:off x="0" y="1876425"/>
          <a:ext cx="1009650" cy="314325"/>
        </a:xfrm>
        <a:prstGeom prst="rect">
          <a:avLst/>
        </a:prstGeom>
        <a:gradFill>
          <a:gsLst>
            <a:gs pos="0">
              <a:srgbClr val="C00000"/>
            </a:gs>
            <a:gs pos="8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</a:schemeClr>
            </a:gs>
          </a:gsLst>
        </a:gra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Ir</a:t>
          </a:r>
          <a:r>
            <a:rPr lang="es-MX" sz="1400" b="1" baseline="0"/>
            <a:t> a </a:t>
          </a:r>
          <a:r>
            <a:rPr lang="es-MX" sz="1400" b="1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tabSelected="1" zoomScaleNormal="100" workbookViewId="0">
      <selection activeCell="B28" sqref="B28:B29"/>
    </sheetView>
  </sheetViews>
  <sheetFormatPr baseColWidth="10" defaultRowHeight="15" x14ac:dyDescent="0.25"/>
  <cols>
    <col min="1" max="1" width="14.5703125" style="1" customWidth="1"/>
    <col min="2" max="2" width="29.28515625" style="1" customWidth="1"/>
    <col min="3" max="3" width="39" style="1" customWidth="1"/>
    <col min="4" max="4" width="30.85546875" style="1" customWidth="1"/>
    <col min="5" max="5" width="25.85546875" style="1" customWidth="1"/>
    <col min="6" max="6" width="11.42578125" style="1" customWidth="1"/>
    <col min="7" max="10" width="11.42578125" style="1"/>
    <col min="11" max="11" width="14.7109375" style="1" customWidth="1"/>
    <col min="12" max="16384" width="11.42578125" style="1"/>
  </cols>
  <sheetData>
    <row r="2" spans="1:11" ht="28.5" x14ac:dyDescent="0.45">
      <c r="A2" s="85" t="s">
        <v>30</v>
      </c>
      <c r="B2" s="85"/>
      <c r="C2" s="85"/>
      <c r="D2" s="85"/>
      <c r="E2" s="85"/>
      <c r="F2" s="2"/>
      <c r="G2" s="2"/>
      <c r="H2" s="2"/>
      <c r="I2" s="2"/>
      <c r="J2" s="2"/>
      <c r="K2" s="2"/>
    </row>
    <row r="3" spans="1:11" ht="23.25" x14ac:dyDescent="0.35">
      <c r="A3" s="86" t="s">
        <v>29</v>
      </c>
      <c r="B3" s="86"/>
      <c r="C3" s="86"/>
      <c r="D3" s="86"/>
      <c r="E3" s="86"/>
      <c r="F3" s="3"/>
      <c r="G3" s="3"/>
      <c r="H3" s="3"/>
      <c r="I3" s="3"/>
      <c r="J3" s="3"/>
      <c r="K3" s="3"/>
    </row>
    <row r="4" spans="1:11" ht="18" customHeight="1" x14ac:dyDescent="0.3">
      <c r="A4" s="87" t="s">
        <v>31</v>
      </c>
      <c r="B4" s="87"/>
      <c r="C4" s="87"/>
      <c r="D4" s="87"/>
      <c r="E4" s="87"/>
      <c r="F4" s="4"/>
      <c r="G4" s="4"/>
      <c r="H4" s="4"/>
      <c r="I4" s="4"/>
      <c r="J4" s="4"/>
      <c r="K4" s="4"/>
    </row>
    <row r="7" spans="1:11" ht="26.25" x14ac:dyDescent="0.4">
      <c r="A7" s="84" t="s">
        <v>193</v>
      </c>
      <c r="B7" s="84"/>
      <c r="C7" s="84"/>
      <c r="D7" s="84"/>
      <c r="E7" s="84"/>
      <c r="F7" s="5"/>
      <c r="G7" s="5"/>
      <c r="H7" s="5"/>
      <c r="I7" s="5"/>
      <c r="J7" s="5"/>
      <c r="K7" s="5"/>
    </row>
    <row r="8" spans="1:11" s="29" customFormat="1" ht="12.75" x14ac:dyDescent="0.2"/>
    <row r="9" spans="1:11" s="29" customFormat="1" ht="15.75" x14ac:dyDescent="0.25">
      <c r="A9" s="100" t="s">
        <v>34</v>
      </c>
      <c r="B9" s="100"/>
      <c r="C9" s="100"/>
      <c r="D9" s="100"/>
      <c r="E9" s="100"/>
    </row>
    <row r="10" spans="1:11" s="29" customFormat="1" ht="13.5" thickBot="1" x14ac:dyDescent="0.25"/>
    <row r="11" spans="1:11" s="29" customFormat="1" ht="30" customHeight="1" thickBot="1" x14ac:dyDescent="0.25">
      <c r="A11" s="51" t="s">
        <v>17</v>
      </c>
      <c r="B11" s="52" t="s">
        <v>0</v>
      </c>
      <c r="C11" s="52" t="s">
        <v>1</v>
      </c>
      <c r="D11" s="52" t="s">
        <v>2</v>
      </c>
      <c r="E11" s="52" t="s">
        <v>22</v>
      </c>
    </row>
    <row r="12" spans="1:11" s="29" customFormat="1" ht="13.5" thickBot="1" x14ac:dyDescent="0.25">
      <c r="A12" s="45">
        <v>1</v>
      </c>
      <c r="B12" s="154" t="s">
        <v>4</v>
      </c>
      <c r="C12" s="46" t="s">
        <v>190</v>
      </c>
      <c r="D12" s="47">
        <v>2011</v>
      </c>
      <c r="E12" s="48">
        <v>5992930</v>
      </c>
    </row>
    <row r="13" spans="1:11" s="29" customFormat="1" ht="13.5" thickBot="1" x14ac:dyDescent="0.25">
      <c r="A13" s="88">
        <v>35</v>
      </c>
      <c r="B13" s="155" t="s">
        <v>18</v>
      </c>
      <c r="C13" s="46" t="s">
        <v>192</v>
      </c>
      <c r="D13" s="49" t="s">
        <v>19</v>
      </c>
      <c r="E13" s="91">
        <v>30607114.48</v>
      </c>
    </row>
    <row r="14" spans="1:11" s="29" customFormat="1" ht="13.5" thickBot="1" x14ac:dyDescent="0.25">
      <c r="A14" s="89"/>
      <c r="B14" s="156"/>
      <c r="C14" s="46" t="s">
        <v>14</v>
      </c>
      <c r="D14" s="49">
        <v>2010</v>
      </c>
      <c r="E14" s="92"/>
    </row>
    <row r="15" spans="1:11" s="29" customFormat="1" ht="13.5" thickBot="1" x14ac:dyDescent="0.25">
      <c r="A15" s="89"/>
      <c r="B15" s="156"/>
      <c r="C15" s="46" t="s">
        <v>191</v>
      </c>
      <c r="D15" s="49">
        <v>2012</v>
      </c>
      <c r="E15" s="92"/>
    </row>
    <row r="16" spans="1:11" s="29" customFormat="1" ht="13.5" thickBot="1" x14ac:dyDescent="0.25">
      <c r="A16" s="90"/>
      <c r="B16" s="157"/>
      <c r="C16" s="46" t="s">
        <v>190</v>
      </c>
      <c r="D16" s="47">
        <v>2012</v>
      </c>
      <c r="E16" s="93"/>
    </row>
    <row r="17" spans="1:5" s="29" customFormat="1" ht="13.5" thickBot="1" x14ac:dyDescent="0.25">
      <c r="A17" s="88">
        <v>12</v>
      </c>
      <c r="B17" s="155" t="s">
        <v>20</v>
      </c>
      <c r="C17" s="46" t="s">
        <v>190</v>
      </c>
      <c r="D17" s="47">
        <v>2012</v>
      </c>
      <c r="E17" s="91">
        <v>3322055.34</v>
      </c>
    </row>
    <row r="18" spans="1:5" s="29" customFormat="1" ht="13.5" thickBot="1" x14ac:dyDescent="0.25">
      <c r="A18" s="90"/>
      <c r="B18" s="157"/>
      <c r="C18" s="46" t="s">
        <v>3</v>
      </c>
      <c r="D18" s="49">
        <v>2012</v>
      </c>
      <c r="E18" s="93"/>
    </row>
    <row r="19" spans="1:5" s="29" customFormat="1" ht="18.75" customHeight="1" thickBot="1" x14ac:dyDescent="0.25">
      <c r="A19" s="101" t="s">
        <v>195</v>
      </c>
      <c r="B19" s="102"/>
      <c r="C19" s="102"/>
      <c r="D19" s="103"/>
      <c r="E19" s="53">
        <f>SUM(E12:E18)</f>
        <v>39922099.820000008</v>
      </c>
    </row>
    <row r="20" spans="1:5" s="29" customFormat="1" ht="12.75" x14ac:dyDescent="0.2"/>
    <row r="21" spans="1:5" s="29" customFormat="1" ht="12.75" x14ac:dyDescent="0.2"/>
    <row r="22" spans="1:5" s="29" customFormat="1" ht="12.75" x14ac:dyDescent="0.2"/>
    <row r="23" spans="1:5" s="29" customFormat="1" ht="15.75" x14ac:dyDescent="0.25">
      <c r="A23" s="100" t="s">
        <v>194</v>
      </c>
      <c r="B23" s="100"/>
      <c r="C23" s="100"/>
      <c r="D23" s="100"/>
      <c r="E23" s="100"/>
    </row>
    <row r="24" spans="1:5" s="29" customFormat="1" ht="12.75" x14ac:dyDescent="0.2"/>
    <row r="25" spans="1:5" s="29" customFormat="1" ht="13.5" thickBot="1" x14ac:dyDescent="0.25"/>
    <row r="26" spans="1:5" s="29" customFormat="1" ht="22.5" customHeight="1" thickBot="1" x14ac:dyDescent="0.25">
      <c r="A26" s="51" t="s">
        <v>17</v>
      </c>
      <c r="B26" s="51" t="s">
        <v>0</v>
      </c>
      <c r="C26" s="51" t="s">
        <v>1</v>
      </c>
      <c r="D26" s="51" t="s">
        <v>2</v>
      </c>
      <c r="E26" s="51" t="s">
        <v>22</v>
      </c>
    </row>
    <row r="27" spans="1:5" s="29" customFormat="1" ht="13.5" thickBot="1" x14ac:dyDescent="0.25">
      <c r="A27" s="38">
        <v>12</v>
      </c>
      <c r="B27" s="158" t="s">
        <v>32</v>
      </c>
      <c r="C27" s="40" t="s">
        <v>189</v>
      </c>
      <c r="D27" s="94">
        <v>2013</v>
      </c>
      <c r="E27" s="41">
        <v>13838823.470000001</v>
      </c>
    </row>
    <row r="28" spans="1:5" s="29" customFormat="1" ht="13.5" thickBot="1" x14ac:dyDescent="0.25">
      <c r="A28" s="38">
        <v>425</v>
      </c>
      <c r="B28" s="159" t="s">
        <v>18</v>
      </c>
      <c r="C28" s="40" t="s">
        <v>188</v>
      </c>
      <c r="D28" s="95"/>
      <c r="E28" s="42">
        <v>331546236.2100001</v>
      </c>
    </row>
    <row r="29" spans="1:5" s="29" customFormat="1" ht="13.5" thickBot="1" x14ac:dyDescent="0.25">
      <c r="A29" s="43">
        <v>147</v>
      </c>
      <c r="B29" s="160"/>
      <c r="C29" s="40" t="s">
        <v>187</v>
      </c>
      <c r="D29" s="96"/>
      <c r="E29" s="44">
        <v>1400824.8599999999</v>
      </c>
    </row>
    <row r="30" spans="1:5" s="29" customFormat="1" ht="20.25" customHeight="1" thickBot="1" x14ac:dyDescent="0.25">
      <c r="A30" s="97" t="s">
        <v>33</v>
      </c>
      <c r="B30" s="98"/>
      <c r="C30" s="98"/>
      <c r="D30" s="99"/>
      <c r="E30" s="50">
        <f>SUM(E27:E29)</f>
        <v>346785884.54000014</v>
      </c>
    </row>
    <row r="31" spans="1:5" s="29" customFormat="1" ht="12.75" x14ac:dyDescent="0.2"/>
    <row r="32" spans="1:5" s="29" customFormat="1" ht="12.75" x14ac:dyDescent="0.2"/>
    <row r="33" spans="1:1" s="29" customFormat="1" ht="12.75" x14ac:dyDescent="0.2">
      <c r="A33" s="29" t="s">
        <v>199</v>
      </c>
    </row>
    <row r="34" spans="1:1" s="29" customFormat="1" ht="12.75" x14ac:dyDescent="0.2"/>
    <row r="35" spans="1:1" s="29" customFormat="1" ht="12.75" x14ac:dyDescent="0.2"/>
    <row r="36" spans="1:1" s="29" customFormat="1" ht="12.75" x14ac:dyDescent="0.2"/>
    <row r="37" spans="1:1" s="29" customFormat="1" ht="12.75" x14ac:dyDescent="0.2"/>
    <row r="38" spans="1:1" s="29" customFormat="1" ht="12.75" x14ac:dyDescent="0.2"/>
    <row r="39" spans="1:1" s="29" customFormat="1" ht="12.75" x14ac:dyDescent="0.2"/>
    <row r="40" spans="1:1" s="29" customFormat="1" ht="12.75" x14ac:dyDescent="0.2"/>
    <row r="41" spans="1:1" s="29" customFormat="1" ht="12.75" x14ac:dyDescent="0.2"/>
    <row r="42" spans="1:1" s="29" customFormat="1" ht="12.75" x14ac:dyDescent="0.2"/>
    <row r="43" spans="1:1" s="29" customFormat="1" ht="12.75" x14ac:dyDescent="0.2"/>
    <row r="44" spans="1:1" s="29" customFormat="1" ht="12.75" x14ac:dyDescent="0.2"/>
    <row r="45" spans="1:1" s="29" customFormat="1" ht="12.75" x14ac:dyDescent="0.2"/>
    <row r="46" spans="1:1" s="29" customFormat="1" ht="12.75" x14ac:dyDescent="0.2"/>
    <row r="47" spans="1:1" s="29" customFormat="1" ht="12.75" x14ac:dyDescent="0.2"/>
    <row r="48" spans="1:1" s="29" customFormat="1" ht="12.75" x14ac:dyDescent="0.2"/>
    <row r="49" s="29" customFormat="1" ht="12.75" x14ac:dyDescent="0.2"/>
    <row r="50" s="29" customFormat="1" ht="12.75" x14ac:dyDescent="0.2"/>
    <row r="51" s="29" customFormat="1" ht="12.75" x14ac:dyDescent="0.2"/>
    <row r="52" s="29" customFormat="1" ht="12.75" x14ac:dyDescent="0.2"/>
    <row r="53" s="29" customFormat="1" ht="12.75" x14ac:dyDescent="0.2"/>
    <row r="54" s="29" customFormat="1" ht="12.75" x14ac:dyDescent="0.2"/>
    <row r="55" s="29" customFormat="1" ht="12.75" x14ac:dyDescent="0.2"/>
    <row r="56" s="29" customFormat="1" ht="12.75" x14ac:dyDescent="0.2"/>
    <row r="57" s="29" customFormat="1" ht="12.75" x14ac:dyDescent="0.2"/>
    <row r="58" s="29" customFormat="1" ht="12.75" x14ac:dyDescent="0.2"/>
    <row r="59" s="29" customFormat="1" ht="12.75" x14ac:dyDescent="0.2"/>
    <row r="60" s="29" customFormat="1" ht="12.75" x14ac:dyDescent="0.2"/>
    <row r="61" s="29" customFormat="1" ht="12.75" x14ac:dyDescent="0.2"/>
    <row r="62" s="29" customFormat="1" ht="12.75" x14ac:dyDescent="0.2"/>
    <row r="63" s="29" customFormat="1" ht="12.75" x14ac:dyDescent="0.2"/>
    <row r="64" s="29" customFormat="1" ht="12.75" x14ac:dyDescent="0.2"/>
    <row r="65" s="29" customFormat="1" ht="12.75" x14ac:dyDescent="0.2"/>
    <row r="66" s="29" customFormat="1" ht="12.75" x14ac:dyDescent="0.2"/>
    <row r="67" s="29" customFormat="1" ht="12.75" x14ac:dyDescent="0.2"/>
    <row r="68" s="29" customFormat="1" ht="12.75" x14ac:dyDescent="0.2"/>
    <row r="69" s="29" customFormat="1" ht="12.75" x14ac:dyDescent="0.2"/>
    <row r="70" s="29" customFormat="1" ht="12.75" x14ac:dyDescent="0.2"/>
    <row r="71" s="39" customFormat="1" ht="12.75" x14ac:dyDescent="0.2"/>
    <row r="72" s="39" customFormat="1" ht="12.75" x14ac:dyDescent="0.2"/>
    <row r="73" s="39" customFormat="1" ht="12.75" x14ac:dyDescent="0.2"/>
    <row r="74" s="39" customFormat="1" ht="12.75" x14ac:dyDescent="0.2"/>
    <row r="75" s="39" customFormat="1" ht="12.75" x14ac:dyDescent="0.2"/>
    <row r="76" s="39" customFormat="1" ht="12.75" x14ac:dyDescent="0.2"/>
    <row r="77" s="39" customFormat="1" ht="12.75" x14ac:dyDescent="0.2"/>
    <row r="78" s="39" customFormat="1" ht="12.75" x14ac:dyDescent="0.2"/>
    <row r="79" s="39" customFormat="1" ht="12.75" x14ac:dyDescent="0.2"/>
    <row r="80" s="37" customFormat="1" ht="10.5" x14ac:dyDescent="0.15"/>
    <row r="81" s="37" customFormat="1" ht="10.5" x14ac:dyDescent="0.15"/>
    <row r="82" s="37" customFormat="1" ht="10.5" x14ac:dyDescent="0.15"/>
    <row r="83" s="37" customFormat="1" ht="10.5" x14ac:dyDescent="0.15"/>
    <row r="84" s="37" customFormat="1" ht="10.5" x14ac:dyDescent="0.15"/>
    <row r="85" s="37" customFormat="1" ht="10.5" x14ac:dyDescent="0.15"/>
    <row r="86" s="37" customFormat="1" ht="10.5" x14ac:dyDescent="0.15"/>
    <row r="87" s="37" customFormat="1" ht="10.5" x14ac:dyDescent="0.15"/>
    <row r="88" s="37" customFormat="1" ht="10.5" x14ac:dyDescent="0.15"/>
    <row r="89" s="37" customFormat="1" ht="10.5" x14ac:dyDescent="0.15"/>
    <row r="90" s="37" customFormat="1" ht="10.5" x14ac:dyDescent="0.15"/>
    <row r="91" s="37" customFormat="1" ht="10.5" x14ac:dyDescent="0.15"/>
  </sheetData>
  <sheetProtection algorithmName="SHA-512" hashValue="5rgnUh4ZVJBRW6soWoYjl7AYkc8KM6vVEgBNYzHvrMdIcMfU2EpBh+JqrLmBbQH8FyVUmUbRe6he8W0gASeWjQ==" saltValue="yy1NfotmsuihP/Z6bl3h4Q==" spinCount="100000" sheet="1" objects="1" scenarios="1" selectLockedCells="1"/>
  <mergeCells count="16">
    <mergeCell ref="D27:D29"/>
    <mergeCell ref="B28:B29"/>
    <mergeCell ref="A30:D30"/>
    <mergeCell ref="A23:E23"/>
    <mergeCell ref="A9:E9"/>
    <mergeCell ref="A19:D19"/>
    <mergeCell ref="A7:E7"/>
    <mergeCell ref="B13:B16"/>
    <mergeCell ref="B17:B18"/>
    <mergeCell ref="A2:E2"/>
    <mergeCell ref="A3:E3"/>
    <mergeCell ref="A4:E4"/>
    <mergeCell ref="A13:A16"/>
    <mergeCell ref="E13:E16"/>
    <mergeCell ref="A17:A18"/>
    <mergeCell ref="E17:E18"/>
  </mergeCells>
  <hyperlinks>
    <hyperlink ref="B12" location="Analitico_verificaciones_obra!A1" display="AUDITORIA"/>
    <hyperlink ref="B13:B16" location="Analitico_verificaciones_obra!A1" display="VERIFICACIONES"/>
    <hyperlink ref="B17:B18" location="Analitico_verificaciones_obra!A1" display="SUPERVISIONES"/>
    <hyperlink ref="B27" location="Analitico_auditorias!A1" display="AUDITORIAS "/>
    <hyperlink ref="B28:B29" location="Analitico_verificaciones_financ!A1" display="VERIFICACIONES"/>
  </hyperlink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&amp;LCONCENTRADO DE AUDITORÍAS&amp;RPágina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42"/>
  <sheetViews>
    <sheetView zoomScaleNormal="100" zoomScaleSheetLayoutView="100" workbookViewId="0"/>
  </sheetViews>
  <sheetFormatPr baseColWidth="10" defaultRowHeight="15" x14ac:dyDescent="0.25"/>
  <cols>
    <col min="1" max="1" width="27.140625" style="1" customWidth="1"/>
    <col min="2" max="2" width="50.5703125" style="1" customWidth="1"/>
    <col min="3" max="3" width="73.140625" style="1" customWidth="1"/>
    <col min="4" max="4" width="30.85546875" style="1" customWidth="1"/>
    <col min="5" max="5" width="25.85546875" style="1" customWidth="1"/>
    <col min="6" max="6" width="11.42578125" style="1" customWidth="1"/>
    <col min="7" max="10" width="11.42578125" style="1"/>
    <col min="11" max="11" width="14.7109375" style="1" customWidth="1"/>
    <col min="12" max="16384" width="11.42578125" style="1"/>
  </cols>
  <sheetData>
    <row r="2" spans="1:52" ht="28.5" x14ac:dyDescent="0.45">
      <c r="A2" s="85" t="s">
        <v>30</v>
      </c>
      <c r="B2" s="85"/>
      <c r="C2" s="85"/>
      <c r="D2" s="2"/>
      <c r="E2" s="2"/>
      <c r="F2" s="2"/>
      <c r="G2" s="2"/>
      <c r="H2" s="2"/>
      <c r="I2" s="2"/>
      <c r="J2" s="2"/>
      <c r="K2" s="2"/>
    </row>
    <row r="3" spans="1:52" ht="23.25" x14ac:dyDescent="0.35">
      <c r="A3" s="86" t="s">
        <v>29</v>
      </c>
      <c r="B3" s="86"/>
      <c r="C3" s="86"/>
      <c r="D3" s="3"/>
      <c r="E3" s="3"/>
      <c r="F3" s="3"/>
      <c r="G3" s="3"/>
      <c r="H3" s="3"/>
      <c r="I3" s="3"/>
      <c r="J3" s="3"/>
      <c r="K3" s="3"/>
    </row>
    <row r="4" spans="1:52" ht="18.75" x14ac:dyDescent="0.3">
      <c r="A4" s="114" t="s">
        <v>31</v>
      </c>
      <c r="B4" s="114"/>
      <c r="C4" s="114"/>
      <c r="D4" s="4"/>
      <c r="E4" s="4"/>
      <c r="F4" s="4"/>
      <c r="G4" s="4"/>
      <c r="H4" s="4"/>
      <c r="I4" s="4"/>
      <c r="J4" s="4"/>
      <c r="K4" s="4"/>
    </row>
    <row r="7" spans="1:52" ht="26.25" x14ac:dyDescent="0.4">
      <c r="A7" s="84" t="s">
        <v>197</v>
      </c>
      <c r="B7" s="84"/>
      <c r="C7" s="84"/>
      <c r="D7" s="5"/>
      <c r="E7" s="5"/>
      <c r="F7" s="5"/>
      <c r="G7" s="5"/>
      <c r="H7" s="5"/>
      <c r="I7" s="5"/>
      <c r="J7" s="5"/>
      <c r="K7" s="5"/>
    </row>
    <row r="10" spans="1:52" s="7" customFormat="1" ht="15.75" thickBot="1" x14ac:dyDescent="0.3"/>
    <row r="11" spans="1:52" s="54" customFormat="1" ht="15" customHeight="1" x14ac:dyDescent="0.25">
      <c r="A11" s="105" t="s">
        <v>4</v>
      </c>
      <c r="B11" s="106"/>
      <c r="C11" s="10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</row>
    <row r="12" spans="1:52" s="54" customFormat="1" x14ac:dyDescent="0.25">
      <c r="A12" s="108"/>
      <c r="B12" s="109"/>
      <c r="C12" s="11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</row>
    <row r="13" spans="1:52" s="54" customFormat="1" x14ac:dyDescent="0.25">
      <c r="A13" s="55" t="s">
        <v>23</v>
      </c>
      <c r="B13" s="57" t="s">
        <v>25</v>
      </c>
      <c r="C13" s="58" t="s">
        <v>1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</row>
    <row r="14" spans="1:52" s="54" customFormat="1" ht="36" customHeight="1" x14ac:dyDescent="0.25">
      <c r="A14" s="73" t="s">
        <v>6</v>
      </c>
      <c r="B14" s="74">
        <v>2011</v>
      </c>
      <c r="C14" s="75" t="s">
        <v>26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  <row r="15" spans="1:52" s="54" customFormat="1" ht="15.75" thickBot="1" x14ac:dyDescent="0.3">
      <c r="A15" s="111"/>
      <c r="B15" s="112"/>
      <c r="C15" s="11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</row>
    <row r="16" spans="1:52" s="54" customFormat="1" ht="15" customHeight="1" x14ac:dyDescent="0.25">
      <c r="A16" s="105" t="s">
        <v>18</v>
      </c>
      <c r="B16" s="106"/>
      <c r="C16" s="10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</row>
    <row r="17" spans="1:52" s="54" customFormat="1" x14ac:dyDescent="0.25">
      <c r="A17" s="108"/>
      <c r="B17" s="109"/>
      <c r="C17" s="11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</row>
    <row r="18" spans="1:52" s="54" customFormat="1" x14ac:dyDescent="0.25">
      <c r="A18" s="55" t="s">
        <v>23</v>
      </c>
      <c r="B18" s="57" t="s">
        <v>25</v>
      </c>
      <c r="C18" s="58" t="s">
        <v>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</row>
    <row r="19" spans="1:52" s="54" customFormat="1" ht="15.75" customHeight="1" x14ac:dyDescent="0.25">
      <c r="A19" s="73" t="s">
        <v>11</v>
      </c>
      <c r="B19" s="74">
        <v>2012</v>
      </c>
      <c r="C19" s="75" t="s">
        <v>26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</row>
    <row r="20" spans="1:52" s="54" customFormat="1" x14ac:dyDescent="0.25">
      <c r="A20" s="73" t="s">
        <v>13</v>
      </c>
      <c r="B20" s="74">
        <v>2011</v>
      </c>
      <c r="C20" s="75" t="s">
        <v>27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</row>
    <row r="21" spans="1:52" s="54" customFormat="1" x14ac:dyDescent="0.25">
      <c r="A21" s="73" t="s">
        <v>12</v>
      </c>
      <c r="B21" s="74">
        <v>2012</v>
      </c>
      <c r="C21" s="75" t="s">
        <v>27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</row>
    <row r="22" spans="1:52" s="54" customFormat="1" x14ac:dyDescent="0.25">
      <c r="A22" s="73" t="s">
        <v>10</v>
      </c>
      <c r="B22" s="74">
        <v>2010</v>
      </c>
      <c r="C22" s="75" t="s">
        <v>14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</row>
    <row r="23" spans="1:52" s="54" customFormat="1" ht="15.75" thickBot="1" x14ac:dyDescent="0.3">
      <c r="A23" s="111"/>
      <c r="B23" s="112"/>
      <c r="C23" s="11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</row>
    <row r="24" spans="1:52" s="54" customFormat="1" ht="15" customHeight="1" x14ac:dyDescent="0.25">
      <c r="A24" s="105" t="s">
        <v>20</v>
      </c>
      <c r="B24" s="106"/>
      <c r="C24" s="10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</row>
    <row r="25" spans="1:52" s="54" customFormat="1" x14ac:dyDescent="0.25">
      <c r="A25" s="108"/>
      <c r="B25" s="109"/>
      <c r="C25" s="11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</row>
    <row r="26" spans="1:52" s="54" customFormat="1" x14ac:dyDescent="0.25">
      <c r="A26" s="55" t="s">
        <v>23</v>
      </c>
      <c r="B26" s="57" t="s">
        <v>25</v>
      </c>
      <c r="C26" s="58" t="s">
        <v>1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</row>
    <row r="27" spans="1:52" s="54" customFormat="1" x14ac:dyDescent="0.25">
      <c r="A27" s="73" t="s">
        <v>15</v>
      </c>
      <c r="B27" s="74">
        <v>2012</v>
      </c>
      <c r="C27" s="76" t="s">
        <v>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</row>
    <row r="28" spans="1:52" s="54" customFormat="1" x14ac:dyDescent="0.25">
      <c r="A28" s="73" t="s">
        <v>7</v>
      </c>
      <c r="B28" s="74">
        <v>2012</v>
      </c>
      <c r="C28" s="76" t="s">
        <v>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</row>
    <row r="29" spans="1:52" s="54" customFormat="1" ht="15.75" thickBot="1" x14ac:dyDescent="0.3">
      <c r="A29" s="111"/>
      <c r="B29" s="112"/>
      <c r="C29" s="11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</row>
    <row r="30" spans="1:52" s="54" customFormat="1" ht="15" customHeight="1" x14ac:dyDescent="0.25">
      <c r="A30" s="105" t="s">
        <v>24</v>
      </c>
      <c r="B30" s="106"/>
      <c r="C30" s="10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</row>
    <row r="31" spans="1:52" s="54" customFormat="1" x14ac:dyDescent="0.25">
      <c r="A31" s="108"/>
      <c r="B31" s="109"/>
      <c r="C31" s="110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</row>
    <row r="32" spans="1:52" s="54" customFormat="1" x14ac:dyDescent="0.25">
      <c r="A32" s="55" t="s">
        <v>23</v>
      </c>
      <c r="B32" s="57" t="s">
        <v>25</v>
      </c>
      <c r="C32" s="58" t="s">
        <v>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</row>
    <row r="33" spans="1:52" s="54" customFormat="1" ht="15.75" customHeight="1" x14ac:dyDescent="0.25">
      <c r="A33" s="77" t="s">
        <v>16</v>
      </c>
      <c r="B33" s="78">
        <v>2012</v>
      </c>
      <c r="C33" s="79" t="s">
        <v>26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</row>
    <row r="34" spans="1:52" s="54" customFormat="1" ht="15.75" customHeight="1" x14ac:dyDescent="0.25">
      <c r="A34" s="77" t="s">
        <v>8</v>
      </c>
      <c r="B34" s="78">
        <v>2012</v>
      </c>
      <c r="C34" s="79" t="s">
        <v>26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</row>
    <row r="35" spans="1:52" s="54" customFormat="1" ht="15.75" customHeight="1" x14ac:dyDescent="0.25">
      <c r="A35" s="77" t="s">
        <v>9</v>
      </c>
      <c r="B35" s="78">
        <v>2012</v>
      </c>
      <c r="C35" s="79" t="s">
        <v>26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</row>
    <row r="36" spans="1:52" s="54" customFormat="1" ht="15.75" thickBot="1" x14ac:dyDescent="0.3">
      <c r="A36" s="115"/>
      <c r="B36" s="116"/>
      <c r="C36" s="11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</row>
    <row r="37" spans="1:52" s="54" customForma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</row>
    <row r="38" spans="1:52" s="54" customFormat="1" x14ac:dyDescent="0.25">
      <c r="A38" s="6" t="s">
        <v>21</v>
      </c>
      <c r="B38" s="104" t="s">
        <v>28</v>
      </c>
      <c r="C38" s="10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</row>
    <row r="39" spans="1:52" s="54" customFormat="1" x14ac:dyDescent="0.25">
      <c r="A39" s="7"/>
      <c r="B39" s="104"/>
      <c r="C39" s="104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</row>
    <row r="40" spans="1:52" s="54" customForma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</row>
    <row r="41" spans="1:52" s="7" customFormat="1" x14ac:dyDescent="0.25"/>
    <row r="42" spans="1:52" s="7" customFormat="1" x14ac:dyDescent="0.25"/>
  </sheetData>
  <sheetProtection algorithmName="SHA-512" hashValue="y8wdR6wEElJeztSCYvLGaxX5nPPCMR9fTBLrzphEyOIUbFfULPJsfo7K/i6DYRDiZutzK7de1VA1ePXTB+NV+A==" saltValue="r6x1Xio95PS9v2X3Pdc+tA==" spinCount="100000" sheet="1" objects="1" scenarios="1" selectLockedCells="1"/>
  <mergeCells count="13">
    <mergeCell ref="B38:C39"/>
    <mergeCell ref="A11:C12"/>
    <mergeCell ref="A15:C15"/>
    <mergeCell ref="A16:C17"/>
    <mergeCell ref="A2:C2"/>
    <mergeCell ref="A3:C3"/>
    <mergeCell ref="A7:C7"/>
    <mergeCell ref="A4:C4"/>
    <mergeCell ref="A23:C23"/>
    <mergeCell ref="A24:C25"/>
    <mergeCell ref="A29:C29"/>
    <mergeCell ref="A30:C31"/>
    <mergeCell ref="A36:C3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&amp;LANALÍTICO DE SUPERVISIONES Y VERIFICACIONES DE OBRA PÚBLICA&amp;RPágina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52"/>
  <sheetViews>
    <sheetView zoomScale="115" zoomScaleNormal="115" zoomScaleSheetLayoutView="70" workbookViewId="0"/>
  </sheetViews>
  <sheetFormatPr baseColWidth="10" defaultRowHeight="15" x14ac:dyDescent="0.25"/>
  <cols>
    <col min="1" max="1" width="27.140625" style="1" customWidth="1"/>
    <col min="2" max="2" width="50.5703125" style="1" customWidth="1"/>
    <col min="3" max="3" width="73.140625" style="1" customWidth="1"/>
    <col min="4" max="4" width="30.85546875" style="1" customWidth="1"/>
    <col min="5" max="5" width="25.85546875" style="1" customWidth="1"/>
    <col min="6" max="6" width="11.42578125" style="1" customWidth="1"/>
    <col min="7" max="10" width="11.42578125" style="1"/>
    <col min="11" max="11" width="14.7109375" style="1" customWidth="1"/>
    <col min="12" max="16384" width="11.42578125" style="1"/>
  </cols>
  <sheetData>
    <row r="2" spans="1:36" ht="28.5" x14ac:dyDescent="0.45">
      <c r="A2" s="85" t="s">
        <v>30</v>
      </c>
      <c r="B2" s="85"/>
      <c r="C2" s="85"/>
      <c r="D2" s="85"/>
      <c r="E2" s="2"/>
      <c r="F2" s="2"/>
      <c r="G2" s="2"/>
      <c r="H2" s="2"/>
      <c r="I2" s="2"/>
      <c r="J2" s="2"/>
      <c r="K2" s="2"/>
    </row>
    <row r="3" spans="1:36" ht="23.25" x14ac:dyDescent="0.35">
      <c r="A3" s="86" t="s">
        <v>29</v>
      </c>
      <c r="B3" s="86"/>
      <c r="C3" s="86"/>
      <c r="D3" s="86"/>
      <c r="E3" s="3"/>
      <c r="F3" s="3"/>
      <c r="G3" s="3"/>
      <c r="H3" s="3"/>
      <c r="I3" s="3"/>
      <c r="J3" s="3"/>
      <c r="K3" s="3"/>
    </row>
    <row r="4" spans="1:36" ht="18.75" x14ac:dyDescent="0.3">
      <c r="A4" s="114" t="s">
        <v>31</v>
      </c>
      <c r="B4" s="114"/>
      <c r="C4" s="114"/>
      <c r="D4" s="114"/>
      <c r="E4" s="4"/>
      <c r="F4" s="4"/>
      <c r="G4" s="4"/>
      <c r="H4" s="4"/>
      <c r="I4" s="4"/>
      <c r="J4" s="4"/>
      <c r="K4" s="4"/>
    </row>
    <row r="7" spans="1:36" ht="26.25" x14ac:dyDescent="0.4">
      <c r="A7" s="84" t="s">
        <v>196</v>
      </c>
      <c r="B7" s="84"/>
      <c r="C7" s="84"/>
      <c r="D7" s="84"/>
      <c r="E7" s="5"/>
      <c r="F7" s="5"/>
      <c r="G7" s="5"/>
      <c r="H7" s="5"/>
      <c r="I7" s="5"/>
      <c r="J7" s="5"/>
      <c r="K7" s="5"/>
    </row>
    <row r="10" spans="1:36" s="29" customFormat="1" ht="12.75" x14ac:dyDescent="0.2"/>
    <row r="11" spans="1:36" s="29" customFormat="1" ht="13.5" thickBot="1" x14ac:dyDescent="0.25"/>
    <row r="12" spans="1:36" s="54" customFormat="1" ht="15" customHeight="1" x14ac:dyDescent="0.25">
      <c r="A12" s="105" t="s">
        <v>35</v>
      </c>
      <c r="B12" s="106"/>
      <c r="C12" s="106"/>
      <c r="D12" s="10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54" customFormat="1" ht="15" customHeight="1" x14ac:dyDescent="0.25">
      <c r="A13" s="108"/>
      <c r="B13" s="109"/>
      <c r="C13" s="109"/>
      <c r="D13" s="11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54" customFormat="1" ht="22.5" customHeight="1" x14ac:dyDescent="0.25">
      <c r="A14" s="120" t="s">
        <v>36</v>
      </c>
      <c r="B14" s="121"/>
      <c r="C14" s="121"/>
      <c r="D14" s="12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54" customFormat="1" x14ac:dyDescent="0.25">
      <c r="A15" s="55" t="s">
        <v>23</v>
      </c>
      <c r="B15" s="56" t="s">
        <v>37</v>
      </c>
      <c r="C15" s="57" t="s">
        <v>38</v>
      </c>
      <c r="D15" s="58" t="s">
        <v>22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54" customFormat="1" ht="15.75" customHeight="1" x14ac:dyDescent="0.25">
      <c r="A16" s="59" t="s">
        <v>39</v>
      </c>
      <c r="B16" s="60" t="s">
        <v>40</v>
      </c>
      <c r="C16" s="61" t="s">
        <v>41</v>
      </c>
      <c r="D16" s="118">
        <v>570677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54" customFormat="1" ht="15.75" customHeight="1" x14ac:dyDescent="0.25">
      <c r="A17" s="59" t="s">
        <v>42</v>
      </c>
      <c r="B17" s="60" t="s">
        <v>40</v>
      </c>
      <c r="C17" s="61" t="s">
        <v>43</v>
      </c>
      <c r="D17" s="119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54" customFormat="1" ht="15.75" customHeight="1" x14ac:dyDescent="0.25">
      <c r="A18" s="59" t="s">
        <v>44</v>
      </c>
      <c r="B18" s="60" t="s">
        <v>40</v>
      </c>
      <c r="C18" s="61" t="s">
        <v>45</v>
      </c>
      <c r="D18" s="118">
        <v>270008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54" customFormat="1" ht="15.75" customHeight="1" x14ac:dyDescent="0.25">
      <c r="A19" s="59" t="s">
        <v>46</v>
      </c>
      <c r="B19" s="60" t="s">
        <v>40</v>
      </c>
      <c r="C19" s="61" t="s">
        <v>47</v>
      </c>
      <c r="D19" s="119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54" customFormat="1" ht="15.75" customHeight="1" x14ac:dyDescent="0.25">
      <c r="A20" s="59" t="s">
        <v>48</v>
      </c>
      <c r="B20" s="60" t="s">
        <v>40</v>
      </c>
      <c r="C20" s="61" t="s">
        <v>49</v>
      </c>
      <c r="D20" s="62">
        <v>10997352.960000001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54" customFormat="1" ht="15.75" customHeight="1" x14ac:dyDescent="0.25">
      <c r="A21" s="59" t="s">
        <v>50</v>
      </c>
      <c r="B21" s="60" t="s">
        <v>40</v>
      </c>
      <c r="C21" s="61" t="s">
        <v>51</v>
      </c>
      <c r="D21" s="62">
        <v>433192</v>
      </c>
      <c r="E21" s="7"/>
      <c r="F21" s="7"/>
      <c r="G21" s="71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54" customFormat="1" ht="15.75" customHeight="1" x14ac:dyDescent="0.25">
      <c r="A22" s="59" t="s">
        <v>52</v>
      </c>
      <c r="B22" s="60" t="s">
        <v>40</v>
      </c>
      <c r="C22" s="61" t="s">
        <v>53</v>
      </c>
      <c r="D22" s="62">
        <v>367176.75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54" customFormat="1" ht="15.75" customHeight="1" x14ac:dyDescent="0.25">
      <c r="A23" s="59" t="s">
        <v>54</v>
      </c>
      <c r="B23" s="60" t="s">
        <v>40</v>
      </c>
      <c r="C23" s="61" t="s">
        <v>55</v>
      </c>
      <c r="D23" s="62">
        <v>210123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54" customFormat="1" ht="15.75" customHeight="1" x14ac:dyDescent="0.25">
      <c r="A24" s="59" t="s">
        <v>56</v>
      </c>
      <c r="B24" s="60" t="s">
        <v>40</v>
      </c>
      <c r="C24" s="61" t="s">
        <v>57</v>
      </c>
      <c r="D24" s="62">
        <v>204018.18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54" customFormat="1" ht="15.75" customHeight="1" x14ac:dyDescent="0.25">
      <c r="A25" s="59" t="s">
        <v>58</v>
      </c>
      <c r="B25" s="60" t="s">
        <v>40</v>
      </c>
      <c r="C25" s="61" t="s">
        <v>59</v>
      </c>
      <c r="D25" s="62">
        <v>171411.67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54" customFormat="1" ht="15.75" customHeight="1" x14ac:dyDescent="0.25">
      <c r="A26" s="59" t="s">
        <v>60</v>
      </c>
      <c r="B26" s="60" t="s">
        <v>40</v>
      </c>
      <c r="C26" s="61" t="s">
        <v>61</v>
      </c>
      <c r="D26" s="62">
        <v>465732.69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54" customFormat="1" ht="15.75" customHeight="1" x14ac:dyDescent="0.25">
      <c r="A27" s="63" t="s">
        <v>62</v>
      </c>
      <c r="B27" s="64" t="s">
        <v>40</v>
      </c>
      <c r="C27" s="65" t="s">
        <v>63</v>
      </c>
      <c r="D27" s="66">
        <v>149131.22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s="70" customFormat="1" ht="15.75" thickBot="1" x14ac:dyDescent="0.3">
      <c r="A28" s="67"/>
      <c r="B28" s="67"/>
      <c r="C28" s="68" t="s">
        <v>64</v>
      </c>
      <c r="D28" s="69">
        <f>SUM(D16:D27)</f>
        <v>13838823.470000001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</row>
    <row r="29" spans="1:36" s="7" customFormat="1" x14ac:dyDescent="0.25"/>
    <row r="30" spans="1:36" s="7" customFormat="1" x14ac:dyDescent="0.25"/>
    <row r="31" spans="1:36" s="7" customFormat="1" x14ac:dyDescent="0.25"/>
    <row r="32" spans="1:36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29" customFormat="1" ht="12.75" x14ac:dyDescent="0.2"/>
    <row r="44" s="29" customFormat="1" ht="12.75" x14ac:dyDescent="0.2"/>
    <row r="45" s="29" customFormat="1" ht="12.75" x14ac:dyDescent="0.2"/>
    <row r="46" s="29" customFormat="1" ht="12.75" x14ac:dyDescent="0.2"/>
    <row r="47" s="29" customFormat="1" ht="12.75" x14ac:dyDescent="0.2"/>
    <row r="48" s="29" customFormat="1" ht="12.75" x14ac:dyDescent="0.2"/>
    <row r="49" s="29" customFormat="1" ht="12.75" x14ac:dyDescent="0.2"/>
    <row r="50" s="29" customFormat="1" ht="12.75" x14ac:dyDescent="0.2"/>
    <row r="51" s="29" customFormat="1" ht="12.75" x14ac:dyDescent="0.2"/>
    <row r="52" s="29" customFormat="1" ht="12.75" x14ac:dyDescent="0.2"/>
  </sheetData>
  <sheetProtection algorithmName="SHA-512" hashValue="pCP8D9Dry4JDOUqgYUO3mT+2QvCW4zjAFgULVsM8N/6Om5wusyfvo0v6H3hZvn/w1gw4oCH+EVDdRJJJLdosOQ==" saltValue="5TbwV2Ehs75CimX9yALsTQ==" spinCount="100000" sheet="1" objects="1" scenarios="1" selectLockedCells="1"/>
  <mergeCells count="8">
    <mergeCell ref="D16:D17"/>
    <mergeCell ref="D18:D19"/>
    <mergeCell ref="A7:D7"/>
    <mergeCell ref="A2:D2"/>
    <mergeCell ref="A3:D3"/>
    <mergeCell ref="A4:D4"/>
    <mergeCell ref="A12:D13"/>
    <mergeCell ref="A14:D14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headerFooter>
    <oddFooter>&amp;LANALÍTICO DE AUDITORÍAS INTEGRALES&amp;RPágina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2"/>
  <sheetViews>
    <sheetView view="pageBreakPreview" zoomScaleNormal="100" zoomScaleSheetLayoutView="100" workbookViewId="0"/>
  </sheetViews>
  <sheetFormatPr baseColWidth="10" defaultRowHeight="15" x14ac:dyDescent="0.25"/>
  <cols>
    <col min="1" max="1" width="27.140625" style="7" customWidth="1"/>
    <col min="2" max="2" width="50.5703125" style="7" customWidth="1"/>
    <col min="3" max="3" width="73.140625" style="7" customWidth="1"/>
    <col min="4" max="4" width="30.85546875" style="7" customWidth="1"/>
    <col min="5" max="5" width="25.85546875" style="7" customWidth="1"/>
    <col min="6" max="6" width="11.42578125" style="7" customWidth="1"/>
    <col min="7" max="10" width="11.42578125" style="7"/>
    <col min="11" max="11" width="14.7109375" style="7" customWidth="1"/>
    <col min="12" max="16384" width="11.42578125" style="7"/>
  </cols>
  <sheetData>
    <row r="2" spans="1:23" ht="28.5" x14ac:dyDescent="0.45">
      <c r="A2" s="85" t="s">
        <v>30</v>
      </c>
      <c r="B2" s="85"/>
      <c r="C2" s="85"/>
      <c r="D2" s="85"/>
      <c r="E2" s="2"/>
      <c r="F2" s="2"/>
      <c r="G2" s="2"/>
      <c r="H2" s="2"/>
      <c r="I2" s="2"/>
      <c r="J2" s="2"/>
      <c r="K2" s="2"/>
    </row>
    <row r="3" spans="1:23" ht="23.25" x14ac:dyDescent="0.35">
      <c r="A3" s="86" t="s">
        <v>29</v>
      </c>
      <c r="B3" s="86"/>
      <c r="C3" s="86"/>
      <c r="D3" s="86"/>
      <c r="E3" s="3"/>
      <c r="F3" s="3"/>
      <c r="G3" s="3"/>
      <c r="H3" s="3"/>
      <c r="I3" s="3"/>
      <c r="J3" s="3"/>
      <c r="K3" s="3"/>
    </row>
    <row r="4" spans="1:23" ht="18.75" x14ac:dyDescent="0.3">
      <c r="A4" s="114" t="s">
        <v>31</v>
      </c>
      <c r="B4" s="114"/>
      <c r="C4" s="114"/>
      <c r="D4" s="114"/>
      <c r="E4" s="4"/>
      <c r="F4" s="4"/>
      <c r="G4" s="4"/>
      <c r="H4" s="4"/>
      <c r="I4" s="4"/>
      <c r="J4" s="4"/>
      <c r="K4" s="4"/>
    </row>
    <row r="7" spans="1:23" ht="26.25" x14ac:dyDescent="0.4">
      <c r="A7" s="84" t="s">
        <v>198</v>
      </c>
      <c r="B7" s="84"/>
      <c r="C7" s="84"/>
      <c r="D7" s="84"/>
      <c r="E7" s="5"/>
      <c r="F7" s="5"/>
      <c r="G7" s="5"/>
      <c r="H7" s="5"/>
      <c r="I7" s="5"/>
      <c r="J7" s="5"/>
      <c r="K7" s="5"/>
    </row>
    <row r="11" spans="1:23" s="29" customFormat="1" ht="13.5" thickBot="1" x14ac:dyDescent="0.25"/>
    <row r="12" spans="1:23" s="10" customFormat="1" ht="15" customHeight="1" x14ac:dyDescent="0.2">
      <c r="A12" s="129" t="s">
        <v>18</v>
      </c>
      <c r="B12" s="130"/>
      <c r="C12" s="130"/>
      <c r="D12" s="13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10" customFormat="1" ht="12.75" x14ac:dyDescent="0.2">
      <c r="A13" s="132"/>
      <c r="B13" s="133"/>
      <c r="C13" s="133"/>
      <c r="D13" s="1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s="10" customFormat="1" ht="15.75" x14ac:dyDescent="0.2">
      <c r="A14" s="135" t="s">
        <v>65</v>
      </c>
      <c r="B14" s="136"/>
      <c r="C14" s="136"/>
      <c r="D14" s="137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10" customFormat="1" ht="15.75" x14ac:dyDescent="0.2">
      <c r="A15" s="80" t="s">
        <v>23</v>
      </c>
      <c r="B15" s="81" t="s">
        <v>37</v>
      </c>
      <c r="C15" s="82" t="s">
        <v>38</v>
      </c>
      <c r="D15" s="83" t="s">
        <v>22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s="10" customFormat="1" ht="12.75" x14ac:dyDescent="0.2">
      <c r="A16" s="8" t="s">
        <v>66</v>
      </c>
      <c r="B16" s="11" t="s">
        <v>67</v>
      </c>
      <c r="C16" s="9" t="s">
        <v>68</v>
      </c>
      <c r="D16" s="12">
        <v>1436145.42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10" customFormat="1" ht="12.75" x14ac:dyDescent="0.2">
      <c r="A17" s="8" t="s">
        <v>69</v>
      </c>
      <c r="B17" s="11" t="s">
        <v>67</v>
      </c>
      <c r="C17" s="9" t="s">
        <v>70</v>
      </c>
      <c r="D17" s="13">
        <v>49513279.920000002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s="10" customFormat="1" ht="12.75" x14ac:dyDescent="0.2">
      <c r="A18" s="8" t="s">
        <v>71</v>
      </c>
      <c r="B18" s="11" t="s">
        <v>67</v>
      </c>
      <c r="C18" s="9" t="s">
        <v>72</v>
      </c>
      <c r="D18" s="14">
        <v>4851948.3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10" customFormat="1" ht="12.75" x14ac:dyDescent="0.2">
      <c r="A19" s="8" t="s">
        <v>73</v>
      </c>
      <c r="B19" s="11" t="s">
        <v>67</v>
      </c>
      <c r="C19" s="9" t="s">
        <v>74</v>
      </c>
      <c r="D19" s="13">
        <v>2942377.85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s="10" customFormat="1" ht="12.75" x14ac:dyDescent="0.2">
      <c r="A20" s="8" t="s">
        <v>75</v>
      </c>
      <c r="B20" s="11" t="s">
        <v>67</v>
      </c>
      <c r="C20" s="9" t="s">
        <v>76</v>
      </c>
      <c r="D20" s="13">
        <v>157684673.05000001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10" customFormat="1" ht="12.75" x14ac:dyDescent="0.2">
      <c r="A21" s="8" t="s">
        <v>77</v>
      </c>
      <c r="B21" s="11" t="s">
        <v>67</v>
      </c>
      <c r="C21" s="9" t="s">
        <v>78</v>
      </c>
      <c r="D21" s="13">
        <v>3975288.41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s="10" customFormat="1" ht="12.75" x14ac:dyDescent="0.2">
      <c r="A22" s="8" t="s">
        <v>79</v>
      </c>
      <c r="B22" s="11" t="s">
        <v>67</v>
      </c>
      <c r="C22" s="9" t="s">
        <v>80</v>
      </c>
      <c r="D22" s="13">
        <v>3664503.91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10" customFormat="1" ht="12.75" x14ac:dyDescent="0.2">
      <c r="A23" s="8" t="s">
        <v>81</v>
      </c>
      <c r="B23" s="11" t="s">
        <v>67</v>
      </c>
      <c r="C23" s="9" t="s">
        <v>82</v>
      </c>
      <c r="D23" s="14">
        <v>44910319.090000004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s="10" customFormat="1" ht="12.75" x14ac:dyDescent="0.2">
      <c r="A24" s="8" t="s">
        <v>83</v>
      </c>
      <c r="B24" s="11" t="s">
        <v>84</v>
      </c>
      <c r="C24" s="9" t="s">
        <v>72</v>
      </c>
      <c r="D24" s="15">
        <v>100547.6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10" customFormat="1" ht="12.75" x14ac:dyDescent="0.2">
      <c r="A25" s="8" t="s">
        <v>85</v>
      </c>
      <c r="B25" s="11" t="s">
        <v>84</v>
      </c>
      <c r="C25" s="9" t="s">
        <v>49</v>
      </c>
      <c r="D25" s="15"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s="10" customFormat="1" ht="12.75" x14ac:dyDescent="0.2">
      <c r="A26" s="8" t="s">
        <v>86</v>
      </c>
      <c r="B26" s="11" t="s">
        <v>84</v>
      </c>
      <c r="C26" s="9" t="s">
        <v>87</v>
      </c>
      <c r="D26" s="15">
        <v>1023546.07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10" customFormat="1" ht="12.75" x14ac:dyDescent="0.2">
      <c r="A27" s="8" t="s">
        <v>88</v>
      </c>
      <c r="B27" s="11" t="s">
        <v>84</v>
      </c>
      <c r="C27" s="9" t="s">
        <v>89</v>
      </c>
      <c r="D27" s="15">
        <v>7026319.3700000001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23" s="10" customFormat="1" ht="12.75" x14ac:dyDescent="0.2">
      <c r="A28" s="8" t="s">
        <v>90</v>
      </c>
      <c r="B28" s="11" t="s">
        <v>91</v>
      </c>
      <c r="C28" s="9" t="s">
        <v>76</v>
      </c>
      <c r="D28" s="16">
        <f>4088210+134249.17+405000+129021.56+4720000+484061.39+15070.87+2653513.64+2704689.97+865800+393485.99+18115.18</f>
        <v>16611217.770000001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10" customFormat="1" ht="12.75" x14ac:dyDescent="0.2">
      <c r="A29" s="8" t="s">
        <v>92</v>
      </c>
      <c r="B29" s="11" t="s">
        <v>93</v>
      </c>
      <c r="C29" s="9"/>
      <c r="D29" s="16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s="10" customFormat="1" ht="12.75" x14ac:dyDescent="0.2">
      <c r="A30" s="8" t="s">
        <v>94</v>
      </c>
      <c r="B30" s="11" t="s">
        <v>91</v>
      </c>
      <c r="C30" s="9" t="s">
        <v>78</v>
      </c>
      <c r="D30" s="13">
        <v>2126871.37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10" customFormat="1" ht="12.75" x14ac:dyDescent="0.2">
      <c r="A31" s="8" t="s">
        <v>95</v>
      </c>
      <c r="B31" s="11" t="s">
        <v>91</v>
      </c>
      <c r="C31" s="9" t="s">
        <v>96</v>
      </c>
      <c r="D31" s="16">
        <v>15777196.93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s="10" customFormat="1" ht="12.75" x14ac:dyDescent="0.2">
      <c r="A32" s="8" t="s">
        <v>97</v>
      </c>
      <c r="B32" s="11" t="s">
        <v>93</v>
      </c>
      <c r="C32" s="9"/>
      <c r="D32" s="16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10" customFormat="1" ht="12.75" x14ac:dyDescent="0.2">
      <c r="A33" s="8" t="s">
        <v>98</v>
      </c>
      <c r="B33" s="11" t="s">
        <v>91</v>
      </c>
      <c r="C33" s="9" t="s">
        <v>80</v>
      </c>
      <c r="D33" s="16">
        <v>1331443.54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 s="10" customFormat="1" ht="12.75" x14ac:dyDescent="0.2">
      <c r="A34" s="124" t="s">
        <v>99</v>
      </c>
      <c r="B34" s="125"/>
      <c r="C34" s="125"/>
      <c r="D34" s="17">
        <f>SUM(D16:D33)</f>
        <v>312975678.60000008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10" customFormat="1" ht="7.5" customHeight="1" x14ac:dyDescent="0.2">
      <c r="A35" s="145"/>
      <c r="B35" s="146"/>
      <c r="C35" s="146"/>
      <c r="D35" s="147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3" s="18" customFormat="1" ht="18.75" customHeight="1" x14ac:dyDescent="0.2">
      <c r="A36" s="135" t="s">
        <v>100</v>
      </c>
      <c r="B36" s="136"/>
      <c r="C36" s="136"/>
      <c r="D36" s="1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s="18" customFormat="1" ht="15.75" x14ac:dyDescent="0.2">
      <c r="A37" s="80" t="s">
        <v>23</v>
      </c>
      <c r="B37" s="81" t="s">
        <v>37</v>
      </c>
      <c r="C37" s="82" t="s">
        <v>38</v>
      </c>
      <c r="D37" s="83" t="s">
        <v>22</v>
      </c>
      <c r="E37" s="29"/>
      <c r="F37" s="35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s="18" customFormat="1" ht="15.75" customHeight="1" x14ac:dyDescent="0.2">
      <c r="A38" s="148" t="s">
        <v>101</v>
      </c>
      <c r="B38" s="19" t="s">
        <v>102</v>
      </c>
      <c r="C38" s="151" t="s">
        <v>103</v>
      </c>
      <c r="D38" s="20">
        <v>17554438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s="18" customFormat="1" ht="12.75" x14ac:dyDescent="0.2">
      <c r="A39" s="149"/>
      <c r="B39" s="11" t="s">
        <v>104</v>
      </c>
      <c r="C39" s="152"/>
      <c r="D39" s="21">
        <v>345864.94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s="18" customFormat="1" ht="12.75" x14ac:dyDescent="0.2">
      <c r="A40" s="150"/>
      <c r="B40" s="11" t="s">
        <v>105</v>
      </c>
      <c r="C40" s="153"/>
      <c r="D40" s="22">
        <v>670254.67000000004</v>
      </c>
      <c r="E40" s="123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s="18" customFormat="1" ht="12.75" x14ac:dyDescent="0.2">
      <c r="A41" s="124" t="s">
        <v>99</v>
      </c>
      <c r="B41" s="125"/>
      <c r="C41" s="126"/>
      <c r="D41" s="23">
        <f>SUM(D38:D40)</f>
        <v>18570557.610000003</v>
      </c>
      <c r="E41" s="123"/>
      <c r="F41" s="36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s="18" customFormat="1" ht="13.5" thickBot="1" x14ac:dyDescent="0.25">
      <c r="A42" s="127" t="s">
        <v>106</v>
      </c>
      <c r="B42" s="128"/>
      <c r="C42" s="128"/>
      <c r="D42" s="24">
        <f>+D34+D41</f>
        <v>331546236.2100001</v>
      </c>
      <c r="E42" s="123"/>
      <c r="F42" s="36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s="18" customFormat="1" ht="18" customHeight="1" x14ac:dyDescent="0.2">
      <c r="A43" s="25" t="s">
        <v>107</v>
      </c>
      <c r="B43" s="138" t="s">
        <v>108</v>
      </c>
      <c r="C43" s="138"/>
      <c r="D43" s="139"/>
      <c r="E43" s="29"/>
      <c r="F43" s="34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s="18" customFormat="1" ht="22.5" customHeight="1" thickBot="1" x14ac:dyDescent="0.25">
      <c r="A44" s="26"/>
      <c r="B44" s="140"/>
      <c r="C44" s="140"/>
      <c r="D44" s="141"/>
      <c r="E44" s="29"/>
      <c r="F44" s="34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s="18" customFormat="1" ht="18.75" customHeight="1" x14ac:dyDescent="0.2">
      <c r="A45" s="132" t="s">
        <v>109</v>
      </c>
      <c r="B45" s="133"/>
      <c r="C45" s="133"/>
      <c r="D45" s="134"/>
      <c r="E45" s="29"/>
      <c r="F45" s="35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s="18" customFormat="1" ht="15.75" x14ac:dyDescent="0.2">
      <c r="A46" s="80" t="s">
        <v>23</v>
      </c>
      <c r="B46" s="81" t="s">
        <v>37</v>
      </c>
      <c r="C46" s="82" t="s">
        <v>38</v>
      </c>
      <c r="D46" s="83" t="s">
        <v>22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s="18" customFormat="1" ht="15.75" customHeight="1" x14ac:dyDescent="0.2">
      <c r="A47" s="8" t="s">
        <v>110</v>
      </c>
      <c r="B47" s="11" t="s">
        <v>111</v>
      </c>
      <c r="C47" s="9" t="s">
        <v>49</v>
      </c>
      <c r="D47" s="27">
        <v>387768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s="18" customFormat="1" ht="15.75" customHeight="1" x14ac:dyDescent="0.2">
      <c r="A48" s="8" t="s">
        <v>112</v>
      </c>
      <c r="B48" s="11" t="s">
        <v>113</v>
      </c>
      <c r="C48" s="9" t="s">
        <v>114</v>
      </c>
      <c r="D48" s="2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23" s="18" customFormat="1" ht="15.75" customHeight="1" x14ac:dyDescent="0.2">
      <c r="A49" s="8" t="s">
        <v>115</v>
      </c>
      <c r="B49" s="11" t="s">
        <v>111</v>
      </c>
      <c r="C49" s="9" t="s">
        <v>49</v>
      </c>
      <c r="D49" s="27">
        <v>389946.86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s="18" customFormat="1" ht="25.5" x14ac:dyDescent="0.2">
      <c r="A50" s="8" t="s">
        <v>116</v>
      </c>
      <c r="B50" s="28" t="s">
        <v>117</v>
      </c>
      <c r="C50" s="9" t="s">
        <v>118</v>
      </c>
      <c r="D50" s="27" t="s">
        <v>101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s="18" customFormat="1" ht="25.5" x14ac:dyDescent="0.2">
      <c r="A51" s="8" t="s">
        <v>119</v>
      </c>
      <c r="B51" s="28" t="s">
        <v>117</v>
      </c>
      <c r="C51" s="9" t="s">
        <v>49</v>
      </c>
      <c r="D51" s="27" t="s">
        <v>101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s="18" customFormat="1" ht="15.75" customHeight="1" x14ac:dyDescent="0.2">
      <c r="A52" s="8" t="s">
        <v>120</v>
      </c>
      <c r="B52" s="28" t="s">
        <v>121</v>
      </c>
      <c r="C52" s="9" t="s">
        <v>114</v>
      </c>
      <c r="D52" s="27" t="s">
        <v>101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3" s="18" customFormat="1" ht="25.5" x14ac:dyDescent="0.2">
      <c r="A53" s="8" t="s">
        <v>122</v>
      </c>
      <c r="B53" s="28" t="s">
        <v>117</v>
      </c>
      <c r="C53" s="9" t="s">
        <v>123</v>
      </c>
      <c r="D53" s="27" t="s">
        <v>101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s="18" customFormat="1" ht="15.75" customHeight="1" x14ac:dyDescent="0.2">
      <c r="A54" s="8" t="s">
        <v>124</v>
      </c>
      <c r="B54" s="28" t="s">
        <v>125</v>
      </c>
      <c r="C54" s="9" t="s">
        <v>125</v>
      </c>
      <c r="D54" s="27" t="s">
        <v>101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s="18" customFormat="1" ht="25.5" x14ac:dyDescent="0.2">
      <c r="A55" s="8" t="s">
        <v>126</v>
      </c>
      <c r="B55" s="28" t="s">
        <v>117</v>
      </c>
      <c r="C55" s="9" t="s">
        <v>127</v>
      </c>
      <c r="D55" s="27" t="s">
        <v>101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s="18" customFormat="1" ht="25.5" x14ac:dyDescent="0.2">
      <c r="A56" s="8" t="s">
        <v>128</v>
      </c>
      <c r="B56" s="28" t="s">
        <v>117</v>
      </c>
      <c r="C56" s="9" t="s">
        <v>129</v>
      </c>
      <c r="D56" s="27" t="s">
        <v>101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1:23" s="18" customFormat="1" ht="15.75" customHeight="1" x14ac:dyDescent="0.2">
      <c r="A57" s="8" t="s">
        <v>130</v>
      </c>
      <c r="B57" s="28" t="s">
        <v>131</v>
      </c>
      <c r="C57" s="9" t="s">
        <v>132</v>
      </c>
      <c r="D57" s="27" t="s">
        <v>101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1:23" s="18" customFormat="1" ht="15.75" customHeight="1" x14ac:dyDescent="0.2">
      <c r="A58" s="8" t="s">
        <v>133</v>
      </c>
      <c r="B58" s="28" t="s">
        <v>131</v>
      </c>
      <c r="C58" s="9" t="s">
        <v>134</v>
      </c>
      <c r="D58" s="27" t="s">
        <v>101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23" s="18" customFormat="1" ht="15.75" customHeight="1" x14ac:dyDescent="0.2">
      <c r="A59" s="8" t="s">
        <v>135</v>
      </c>
      <c r="B59" s="28" t="s">
        <v>131</v>
      </c>
      <c r="C59" s="9" t="s">
        <v>136</v>
      </c>
      <c r="D59" s="27" t="s">
        <v>101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23" s="18" customFormat="1" ht="25.5" x14ac:dyDescent="0.2">
      <c r="A60" s="8" t="s">
        <v>137</v>
      </c>
      <c r="B60" s="28" t="s">
        <v>117</v>
      </c>
      <c r="C60" s="9" t="s">
        <v>138</v>
      </c>
      <c r="D60" s="27" t="s">
        <v>101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spans="1:23" s="18" customFormat="1" ht="25.5" x14ac:dyDescent="0.2">
      <c r="A61" s="8" t="s">
        <v>139</v>
      </c>
      <c r="B61" s="28" t="s">
        <v>117</v>
      </c>
      <c r="C61" s="9" t="s">
        <v>140</v>
      </c>
      <c r="D61" s="27" t="s">
        <v>101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1:23" s="18" customFormat="1" ht="15.75" customHeight="1" x14ac:dyDescent="0.2">
      <c r="A62" s="8" t="s">
        <v>141</v>
      </c>
      <c r="B62" s="28" t="s">
        <v>113</v>
      </c>
      <c r="C62" s="9" t="s">
        <v>114</v>
      </c>
      <c r="D62" s="27" t="s">
        <v>101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</row>
    <row r="63" spans="1:23" s="18" customFormat="1" ht="15.75" customHeight="1" x14ac:dyDescent="0.2">
      <c r="A63" s="8" t="s">
        <v>142</v>
      </c>
      <c r="B63" s="11" t="s">
        <v>111</v>
      </c>
      <c r="C63" s="9" t="s">
        <v>49</v>
      </c>
      <c r="D63" s="27">
        <v>21940.5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spans="1:23" s="18" customFormat="1" ht="25.5" x14ac:dyDescent="0.2">
      <c r="A64" s="8" t="s">
        <v>143</v>
      </c>
      <c r="B64" s="28" t="s">
        <v>117</v>
      </c>
      <c r="C64" s="9" t="s">
        <v>144</v>
      </c>
      <c r="D64" s="27" t="s">
        <v>101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spans="1:23" s="18" customFormat="1" ht="25.5" x14ac:dyDescent="0.2">
      <c r="A65" s="8" t="s">
        <v>145</v>
      </c>
      <c r="B65" s="28" t="s">
        <v>117</v>
      </c>
      <c r="C65" s="9" t="s">
        <v>134</v>
      </c>
      <c r="D65" s="27" t="s">
        <v>101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spans="1:23" s="18" customFormat="1" ht="15.75" customHeight="1" x14ac:dyDescent="0.2">
      <c r="A66" s="8" t="s">
        <v>146</v>
      </c>
      <c r="B66" s="28" t="s">
        <v>147</v>
      </c>
      <c r="C66" s="9" t="s">
        <v>134</v>
      </c>
      <c r="D66" s="27" t="s">
        <v>101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23" s="18" customFormat="1" ht="25.5" x14ac:dyDescent="0.2">
      <c r="A67" s="8" t="s">
        <v>148</v>
      </c>
      <c r="B67" s="28" t="s">
        <v>117</v>
      </c>
      <c r="C67" s="9" t="s">
        <v>149</v>
      </c>
      <c r="D67" s="27" t="s">
        <v>101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1:23" s="18" customFormat="1" ht="25.5" x14ac:dyDescent="0.2">
      <c r="A68" s="8" t="s">
        <v>150</v>
      </c>
      <c r="B68" s="28" t="s">
        <v>117</v>
      </c>
      <c r="C68" s="9" t="s">
        <v>151</v>
      </c>
      <c r="D68" s="27" t="s">
        <v>101</v>
      </c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spans="1:23" s="18" customFormat="1" ht="25.5" x14ac:dyDescent="0.2">
      <c r="A69" s="8" t="s">
        <v>152</v>
      </c>
      <c r="B69" s="28" t="s">
        <v>117</v>
      </c>
      <c r="C69" s="9" t="s">
        <v>151</v>
      </c>
      <c r="D69" s="27" t="s">
        <v>101</v>
      </c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spans="1:23" s="18" customFormat="1" ht="25.5" x14ac:dyDescent="0.2">
      <c r="A70" s="8" t="s">
        <v>153</v>
      </c>
      <c r="B70" s="11" t="s">
        <v>154</v>
      </c>
      <c r="C70" s="9" t="s">
        <v>155</v>
      </c>
      <c r="D70" s="142">
        <v>473500</v>
      </c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spans="1:23" s="18" customFormat="1" ht="25.5" x14ac:dyDescent="0.2">
      <c r="A71" s="8" t="s">
        <v>156</v>
      </c>
      <c r="B71" s="11" t="s">
        <v>154</v>
      </c>
      <c r="C71" s="9" t="s">
        <v>157</v>
      </c>
      <c r="D71" s="143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spans="1:23" s="18" customFormat="1" ht="25.5" x14ac:dyDescent="0.2">
      <c r="A72" s="8" t="s">
        <v>158</v>
      </c>
      <c r="B72" s="11" t="s">
        <v>154</v>
      </c>
      <c r="C72" s="9" t="s">
        <v>159</v>
      </c>
      <c r="D72" s="143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1:23" s="18" customFormat="1" ht="25.5" x14ac:dyDescent="0.2">
      <c r="A73" s="8" t="s">
        <v>160</v>
      </c>
      <c r="B73" s="11" t="s">
        <v>154</v>
      </c>
      <c r="C73" s="9" t="s">
        <v>161</v>
      </c>
      <c r="D73" s="143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spans="1:23" s="18" customFormat="1" ht="25.5" x14ac:dyDescent="0.2">
      <c r="A74" s="8" t="s">
        <v>162</v>
      </c>
      <c r="B74" s="11" t="s">
        <v>154</v>
      </c>
      <c r="C74" s="9" t="s">
        <v>163</v>
      </c>
      <c r="D74" s="144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spans="1:23" s="18" customFormat="1" ht="15.75" customHeight="1" x14ac:dyDescent="0.2">
      <c r="A75" s="8" t="s">
        <v>164</v>
      </c>
      <c r="B75" s="28" t="s">
        <v>121</v>
      </c>
      <c r="C75" s="9" t="s">
        <v>114</v>
      </c>
      <c r="D75" s="27" t="s">
        <v>101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s="18" customFormat="1" ht="15.75" customHeight="1" x14ac:dyDescent="0.2">
      <c r="A76" s="8" t="s">
        <v>165</v>
      </c>
      <c r="B76" s="28" t="s">
        <v>166</v>
      </c>
      <c r="C76" s="9" t="s">
        <v>167</v>
      </c>
      <c r="D76" s="27" t="s">
        <v>101</v>
      </c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s="18" customFormat="1" ht="15.75" customHeight="1" x14ac:dyDescent="0.2">
      <c r="A77" s="8" t="s">
        <v>168</v>
      </c>
      <c r="B77" s="28" t="s">
        <v>166</v>
      </c>
      <c r="C77" s="9" t="s">
        <v>169</v>
      </c>
      <c r="D77" s="27" t="s">
        <v>101</v>
      </c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1:23" s="18" customFormat="1" ht="15.75" customHeight="1" x14ac:dyDescent="0.2">
      <c r="A78" s="8" t="s">
        <v>170</v>
      </c>
      <c r="B78" s="28" t="s">
        <v>166</v>
      </c>
      <c r="C78" s="9" t="s">
        <v>171</v>
      </c>
      <c r="D78" s="27" t="s">
        <v>101</v>
      </c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3" s="18" customFormat="1" ht="15.75" customHeight="1" x14ac:dyDescent="0.2">
      <c r="A79" s="8" t="s">
        <v>172</v>
      </c>
      <c r="B79" s="28" t="s">
        <v>166</v>
      </c>
      <c r="C79" s="9" t="s">
        <v>173</v>
      </c>
      <c r="D79" s="27" t="s">
        <v>101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1:23" s="18" customFormat="1" ht="15.75" customHeight="1" x14ac:dyDescent="0.2">
      <c r="A80" s="8" t="s">
        <v>174</v>
      </c>
      <c r="B80" s="28" t="s">
        <v>166</v>
      </c>
      <c r="C80" s="9" t="s">
        <v>175</v>
      </c>
      <c r="D80" s="27" t="s">
        <v>101</v>
      </c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spans="1:23" s="18" customFormat="1" ht="15.75" customHeight="1" x14ac:dyDescent="0.2">
      <c r="A81" s="8" t="s">
        <v>176</v>
      </c>
      <c r="B81" s="28" t="s">
        <v>166</v>
      </c>
      <c r="C81" s="9" t="s">
        <v>123</v>
      </c>
      <c r="D81" s="27" t="s">
        <v>101</v>
      </c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spans="1:23" s="18" customFormat="1" ht="15.75" customHeight="1" x14ac:dyDescent="0.2">
      <c r="A82" s="8" t="s">
        <v>177</v>
      </c>
      <c r="B82" s="11" t="s">
        <v>178</v>
      </c>
      <c r="C82" s="9" t="s">
        <v>118</v>
      </c>
      <c r="D82" s="27">
        <v>20000</v>
      </c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s="18" customFormat="1" ht="15.75" customHeight="1" x14ac:dyDescent="0.2">
      <c r="A83" s="8" t="s">
        <v>179</v>
      </c>
      <c r="B83" s="11" t="s">
        <v>180</v>
      </c>
      <c r="C83" s="9" t="s">
        <v>49</v>
      </c>
      <c r="D83" s="27">
        <v>107669.5</v>
      </c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s="18" customFormat="1" ht="15.75" customHeight="1" x14ac:dyDescent="0.2">
      <c r="A84" s="8" t="s">
        <v>181</v>
      </c>
      <c r="B84" s="28" t="s">
        <v>182</v>
      </c>
      <c r="C84" s="9" t="s">
        <v>155</v>
      </c>
      <c r="D84" s="27" t="s">
        <v>101</v>
      </c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3" s="18" customFormat="1" ht="25.5" x14ac:dyDescent="0.2">
      <c r="A85" s="8" t="s">
        <v>183</v>
      </c>
      <c r="B85" s="28" t="s">
        <v>184</v>
      </c>
      <c r="C85" s="9" t="s">
        <v>169</v>
      </c>
      <c r="D85" s="27" t="s">
        <v>101</v>
      </c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3" s="18" customFormat="1" ht="25.5" x14ac:dyDescent="0.2">
      <c r="A86" s="8" t="s">
        <v>185</v>
      </c>
      <c r="B86" s="28" t="s">
        <v>186</v>
      </c>
      <c r="C86" s="9" t="s">
        <v>49</v>
      </c>
      <c r="D86" s="27" t="s">
        <v>101</v>
      </c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1:23" s="18" customFormat="1" ht="15.75" customHeight="1" thickBot="1" x14ac:dyDescent="0.25">
      <c r="A87" s="30"/>
      <c r="B87" s="31"/>
      <c r="C87" s="32" t="s">
        <v>64</v>
      </c>
      <c r="D87" s="33">
        <f>SUM(D47:D86)</f>
        <v>1400824.8599999999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3" s="18" customFormat="1" ht="12.75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s="29" customFormat="1" ht="12.75" x14ac:dyDescent="0.2"/>
    <row r="90" spans="1:23" s="29" customFormat="1" ht="12.75" x14ac:dyDescent="0.2"/>
    <row r="91" spans="1:23" s="29" customFormat="1" ht="12.75" x14ac:dyDescent="0.2"/>
    <row r="92" spans="1:23" s="29" customFormat="1" ht="12.75" x14ac:dyDescent="0.2"/>
  </sheetData>
  <sheetProtection algorithmName="SHA-512" hashValue="4OCn3+ukWhFiE3+QdJyTiQptnZTgDj1Ru8d5aXeSVhKd3lmnEyWHzhLCNvDyBn3a301L6wRRM1oL2aXlcewm6Q==" saltValue="/kGkarwScT4yYeVk/EQb3w==" spinCount="100000" sheet="1" objects="1" scenarios="1" selectLockedCells="1"/>
  <mergeCells count="17">
    <mergeCell ref="B43:D44"/>
    <mergeCell ref="A45:D45"/>
    <mergeCell ref="D70:D74"/>
    <mergeCell ref="A7:D7"/>
    <mergeCell ref="A2:D2"/>
    <mergeCell ref="A3:D3"/>
    <mergeCell ref="A4:D4"/>
    <mergeCell ref="A35:D35"/>
    <mergeCell ref="A36:D36"/>
    <mergeCell ref="A38:A40"/>
    <mergeCell ref="C38:C40"/>
    <mergeCell ref="E40:E42"/>
    <mergeCell ref="A41:C41"/>
    <mergeCell ref="A42:C42"/>
    <mergeCell ref="A12:D13"/>
    <mergeCell ref="A14:D14"/>
    <mergeCell ref="A34:C3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&amp;LANALÍTICO DE VERIFICACIONES FINANCIERAS Y DE CONTROL INTERNO&amp;RPágina &amp;Pde &amp;N</oddFooter>
  </headerFooter>
  <rowBreaks count="2" manualBreakCount="2">
    <brk id="44" max="3" man="1"/>
    <brk id="87" max="3" man="1"/>
  </rowBreaks>
  <colBreaks count="1" manualBreakCount="1">
    <brk id="4" max="9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Concentrado</vt:lpstr>
      <vt:lpstr>Analitico_verificaciones_obra</vt:lpstr>
      <vt:lpstr>Analitico_auditorias</vt:lpstr>
      <vt:lpstr>Analitico_verificaciones_financ</vt:lpstr>
      <vt:lpstr>Analitico_auditorias!Área_de_impresión</vt:lpstr>
      <vt:lpstr>Analitico_verificaciones_financ!Área_de_impresión</vt:lpstr>
      <vt:lpstr>Analitico_verificaciones_obra!Área_de_impresión</vt:lpstr>
      <vt:lpstr>Concentrado!Área_de_impresión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ADMIN</cp:lastModifiedBy>
  <cp:lastPrinted>2013-11-04T20:09:30Z</cp:lastPrinted>
  <dcterms:created xsi:type="dcterms:W3CDTF">2013-01-28T19:17:25Z</dcterms:created>
  <dcterms:modified xsi:type="dcterms:W3CDTF">2013-11-05T15:09:35Z</dcterms:modified>
</cp:coreProperties>
</file>